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k-nas01\復号化フォルダ\0100_盛岡第一高等学校_復号化フォルダ\2_その他の情報\"/>
    </mc:Choice>
  </mc:AlternateContent>
  <xr:revisionPtr revIDLastSave="0" documentId="13_ncr:1_{BA205D78-74D6-4F24-9634-E2076815E623}" xr6:coauthVersionLast="36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計画書" sheetId="8" r:id="rId1"/>
    <sheet name="報告書" sheetId="7" r:id="rId2"/>
    <sheet name="会場表示" sheetId="5" r:id="rId3"/>
    <sheet name="チーム名" sheetId="6" r:id="rId4"/>
    <sheet name="スコアシート" sheetId="4" r:id="rId5"/>
    <sheet name="Ａスコア" sheetId="1" r:id="rId6"/>
  </sheets>
  <externalReferences>
    <externalReference r:id="rId7"/>
    <externalReference r:id="rId8"/>
    <externalReference r:id="rId9"/>
    <externalReference r:id="rId10"/>
  </externalReferences>
  <definedNames>
    <definedName name="Aチーム名">'[1]3_入力'!$J$2</definedName>
    <definedName name="A記号">'[1]3_入力'!$L$2</definedName>
    <definedName name="Bチーム名">'[1]3_入力'!$O$2</definedName>
    <definedName name="B記号">'[1]3_入力'!$Q$2</definedName>
    <definedName name="CrewChief">'[1]3_入力'!$B$12</definedName>
    <definedName name="Game.No">'[1]3_入力'!$B$4</definedName>
    <definedName name="game_list">'[1]2_ゲーム表'!$F$2:$N$342</definedName>
    <definedName name="№">[2]入力!$B$3</definedName>
    <definedName name="_xlnm.Print_Area" localSheetId="5">Ａスコア!$B$1:$AC$40</definedName>
    <definedName name="_xlnm.Print_Area" localSheetId="4">スコアシート!$B$2:$BA$215</definedName>
    <definedName name="_xlnm.Print_Area" localSheetId="3">チーム名!$A$1:$EB$10</definedName>
    <definedName name="_xlnm.Print_Area" localSheetId="1">報告書!$A$1:$CN$61</definedName>
    <definedName name="team_list">'[1]1_チーム表'!#REF!</definedName>
    <definedName name="Umpire1">'[1]3_入力'!$B$13</definedName>
    <definedName name="Umpire2">'[1]3_入力'!$B$14</definedName>
    <definedName name="ゲーム記号">[3]入力!$B$3</definedName>
    <definedName name="月">[3]入力!$B$5</definedName>
    <definedName name="県名表">[3]ゲーム表!#REF!</definedName>
    <definedName name="時間">'[1]3_入力'!$B$10</definedName>
    <definedName name="時刻">'[4]3_入力'!$B$6</definedName>
    <definedName name="場所">'[1]3_入力'!$B$11</definedName>
    <definedName name="大会名">'[1]3_入力'!$B$3</definedName>
    <definedName name="日">[3]入力!$B$6</definedName>
    <definedName name="日付">'[1]3_入力'!$B$9</definedName>
    <definedName name="年">[3]入力!$B$4</definedName>
  </definedNames>
  <calcPr calcId="191029"/>
</workbook>
</file>

<file path=xl/calcChain.xml><?xml version="1.0" encoding="utf-8"?>
<calcChain xmlns="http://schemas.openxmlformats.org/spreadsheetml/2006/main">
  <c r="AC15" i="8" l="1"/>
  <c r="DB26" i="7" l="1"/>
  <c r="DA26" i="7"/>
  <c r="CZ26" i="7"/>
  <c r="DB25" i="7"/>
  <c r="DA25" i="7"/>
  <c r="CZ25" i="7"/>
  <c r="DB24" i="7"/>
  <c r="DA24" i="7"/>
  <c r="CZ24" i="7"/>
  <c r="DB23" i="7"/>
  <c r="DA23" i="7"/>
  <c r="CZ23" i="7"/>
  <c r="DB22" i="7"/>
  <c r="DA22" i="7"/>
  <c r="CZ22" i="7"/>
  <c r="DB21" i="7"/>
  <c r="DA21" i="7"/>
  <c r="CZ21" i="7"/>
  <c r="DB20" i="7"/>
  <c r="DA20" i="7"/>
  <c r="CZ20" i="7"/>
  <c r="DB19" i="7"/>
  <c r="DA19" i="7"/>
  <c r="CZ19" i="7"/>
  <c r="DB18" i="7"/>
  <c r="DA18" i="7"/>
  <c r="CZ18" i="7"/>
  <c r="DB17" i="7"/>
  <c r="DA17" i="7"/>
  <c r="CZ17" i="7"/>
  <c r="DB16" i="7"/>
  <c r="DA16" i="7"/>
  <c r="CZ16" i="7"/>
  <c r="DB15" i="7"/>
  <c r="DA15" i="7"/>
  <c r="CZ15" i="7"/>
  <c r="DB14" i="7"/>
  <c r="DA14" i="7"/>
  <c r="CZ14" i="7"/>
  <c r="DB13" i="7"/>
  <c r="DA13" i="7"/>
  <c r="CZ13" i="7"/>
  <c r="DB12" i="7"/>
  <c r="DA12" i="7"/>
  <c r="CZ12" i="7"/>
  <c r="DB11" i="7"/>
  <c r="DA11" i="7"/>
  <c r="CZ11" i="7"/>
  <c r="AZ28" i="4" l="1"/>
  <c r="AZ32" i="4" s="1"/>
  <c r="AZ36" i="4" s="1"/>
  <c r="AZ40" i="4" s="1"/>
  <c r="AZ44" i="4" s="1"/>
  <c r="AZ48" i="4" s="1"/>
  <c r="AZ52" i="4" s="1"/>
  <c r="AZ56" i="4" s="1"/>
  <c r="AZ60" i="4" s="1"/>
  <c r="AZ64" i="4" s="1"/>
  <c r="AZ68" i="4" s="1"/>
  <c r="AZ72" i="4" s="1"/>
  <c r="AZ76" i="4" s="1"/>
  <c r="AZ80" i="4" s="1"/>
  <c r="AZ84" i="4" s="1"/>
  <c r="AZ88" i="4" s="1"/>
  <c r="AZ92" i="4" s="1"/>
  <c r="AZ96" i="4" s="1"/>
  <c r="AZ100" i="4" s="1"/>
  <c r="AZ104" i="4" s="1"/>
  <c r="AZ108" i="4" s="1"/>
  <c r="AZ112" i="4" s="1"/>
  <c r="AZ116" i="4" s="1"/>
  <c r="AZ120" i="4" s="1"/>
  <c r="AZ124" i="4" s="1"/>
  <c r="AZ128" i="4" s="1"/>
  <c r="AZ132" i="4" s="1"/>
  <c r="AZ136" i="4" s="1"/>
  <c r="AZ140" i="4" s="1"/>
  <c r="AZ144" i="4" s="1"/>
  <c r="AZ148" i="4" s="1"/>
  <c r="AZ152" i="4" s="1"/>
  <c r="AZ156" i="4" s="1"/>
  <c r="AZ160" i="4" s="1"/>
  <c r="AZ164" i="4" s="1"/>
  <c r="AZ168" i="4" s="1"/>
  <c r="AZ172" i="4" s="1"/>
  <c r="AZ176" i="4" s="1"/>
  <c r="AY28" i="4"/>
  <c r="AY32" i="4" s="1"/>
  <c r="AY36" i="4" s="1"/>
  <c r="AY40" i="4" s="1"/>
  <c r="AY44" i="4" s="1"/>
  <c r="AY48" i="4" s="1"/>
  <c r="AY52" i="4" s="1"/>
  <c r="AY56" i="4" s="1"/>
  <c r="AY60" i="4" s="1"/>
  <c r="AY64" i="4" s="1"/>
  <c r="AY68" i="4" s="1"/>
  <c r="AY72" i="4" s="1"/>
  <c r="AY76" i="4" s="1"/>
  <c r="AY80" i="4" s="1"/>
  <c r="AY84" i="4" s="1"/>
  <c r="AY88" i="4" s="1"/>
  <c r="AY92" i="4" s="1"/>
  <c r="AY96" i="4" s="1"/>
  <c r="AY100" i="4" s="1"/>
  <c r="AY104" i="4" s="1"/>
  <c r="AY108" i="4" s="1"/>
  <c r="AY112" i="4" s="1"/>
  <c r="AY116" i="4" s="1"/>
  <c r="AY120" i="4" s="1"/>
  <c r="AY124" i="4" s="1"/>
  <c r="AY128" i="4" s="1"/>
  <c r="AY132" i="4" s="1"/>
  <c r="AY136" i="4" s="1"/>
  <c r="AY140" i="4" s="1"/>
  <c r="AY144" i="4" s="1"/>
  <c r="AY148" i="4" s="1"/>
  <c r="AY152" i="4" s="1"/>
  <c r="AY156" i="4" s="1"/>
  <c r="AY160" i="4" s="1"/>
  <c r="AY164" i="4" s="1"/>
  <c r="AY168" i="4" s="1"/>
  <c r="AY172" i="4" s="1"/>
  <c r="AY176" i="4" s="1"/>
  <c r="AU28" i="4"/>
  <c r="AU32" i="4" s="1"/>
  <c r="AU36" i="4" s="1"/>
  <c r="AU40" i="4" s="1"/>
  <c r="AU44" i="4" s="1"/>
  <c r="AU48" i="4" s="1"/>
  <c r="AU52" i="4" s="1"/>
  <c r="AU56" i="4" s="1"/>
  <c r="AU60" i="4" s="1"/>
  <c r="AU64" i="4" s="1"/>
  <c r="AU68" i="4" s="1"/>
  <c r="AU72" i="4" s="1"/>
  <c r="AU76" i="4" s="1"/>
  <c r="AU80" i="4" s="1"/>
  <c r="AU84" i="4" s="1"/>
  <c r="AU88" i="4" s="1"/>
  <c r="AU92" i="4" s="1"/>
  <c r="AU96" i="4" s="1"/>
  <c r="AU100" i="4" s="1"/>
  <c r="AU104" i="4" s="1"/>
  <c r="AU108" i="4" s="1"/>
  <c r="AU112" i="4" s="1"/>
  <c r="AU116" i="4" s="1"/>
  <c r="AU120" i="4" s="1"/>
  <c r="AU124" i="4" s="1"/>
  <c r="AU128" i="4" s="1"/>
  <c r="AU132" i="4" s="1"/>
  <c r="AU136" i="4" s="1"/>
  <c r="AU140" i="4" s="1"/>
  <c r="AU144" i="4" s="1"/>
  <c r="AU148" i="4" s="1"/>
  <c r="AU152" i="4" s="1"/>
  <c r="AU156" i="4" s="1"/>
  <c r="AU160" i="4" s="1"/>
  <c r="AU164" i="4" s="1"/>
  <c r="AU168" i="4" s="1"/>
  <c r="AU172" i="4" s="1"/>
  <c r="AU176" i="4" s="1"/>
  <c r="AT28" i="4"/>
  <c r="AT32" i="4" s="1"/>
  <c r="AT36" i="4" s="1"/>
  <c r="AT40" i="4" s="1"/>
  <c r="AT44" i="4" s="1"/>
  <c r="AT48" i="4" s="1"/>
  <c r="AT52" i="4" s="1"/>
  <c r="AT56" i="4" s="1"/>
  <c r="AT60" i="4" s="1"/>
  <c r="AT64" i="4" s="1"/>
  <c r="AT68" i="4" s="1"/>
  <c r="AT72" i="4" s="1"/>
  <c r="AT76" i="4" s="1"/>
  <c r="AT80" i="4" s="1"/>
  <c r="AT84" i="4" s="1"/>
  <c r="AT88" i="4" s="1"/>
  <c r="AT92" i="4" s="1"/>
  <c r="AT96" i="4" s="1"/>
  <c r="AT100" i="4" s="1"/>
  <c r="AT104" i="4" s="1"/>
  <c r="AT108" i="4" s="1"/>
  <c r="AT112" i="4" s="1"/>
  <c r="AT116" i="4" s="1"/>
  <c r="AT120" i="4" s="1"/>
  <c r="AT124" i="4" s="1"/>
  <c r="AT128" i="4" s="1"/>
  <c r="AT132" i="4" s="1"/>
  <c r="AT136" i="4" s="1"/>
  <c r="AT140" i="4" s="1"/>
  <c r="AT144" i="4" s="1"/>
  <c r="AT148" i="4" s="1"/>
  <c r="AT152" i="4" s="1"/>
  <c r="AT156" i="4" s="1"/>
  <c r="AT160" i="4" s="1"/>
  <c r="AT164" i="4" s="1"/>
  <c r="AT168" i="4" s="1"/>
  <c r="AT172" i="4" s="1"/>
  <c r="AT176" i="4" s="1"/>
  <c r="AZ24" i="4"/>
  <c r="AY24" i="4"/>
  <c r="AU24" i="4"/>
  <c r="AT24" i="4"/>
  <c r="AP24" i="4"/>
  <c r="AP28" i="4" s="1"/>
  <c r="AP32" i="4" s="1"/>
  <c r="AP36" i="4" s="1"/>
  <c r="AP40" i="4" s="1"/>
  <c r="AP44" i="4" s="1"/>
  <c r="AP48" i="4" s="1"/>
  <c r="AP52" i="4" s="1"/>
  <c r="AP56" i="4" s="1"/>
  <c r="AP60" i="4" s="1"/>
  <c r="AP64" i="4" s="1"/>
  <c r="AP68" i="4" s="1"/>
  <c r="AP72" i="4" s="1"/>
  <c r="AP76" i="4" s="1"/>
  <c r="AP80" i="4" s="1"/>
  <c r="AP84" i="4" s="1"/>
  <c r="AP88" i="4" s="1"/>
  <c r="AP92" i="4" s="1"/>
  <c r="AP96" i="4" s="1"/>
  <c r="AP100" i="4" s="1"/>
  <c r="AP104" i="4" s="1"/>
  <c r="AP108" i="4" s="1"/>
  <c r="AP112" i="4" s="1"/>
  <c r="AP116" i="4" s="1"/>
  <c r="AP120" i="4" s="1"/>
  <c r="AP124" i="4" s="1"/>
  <c r="AP128" i="4" s="1"/>
  <c r="AP132" i="4" s="1"/>
  <c r="AP136" i="4" s="1"/>
  <c r="AP140" i="4" s="1"/>
  <c r="AP144" i="4" s="1"/>
  <c r="AP148" i="4" s="1"/>
  <c r="AP152" i="4" s="1"/>
  <c r="AP156" i="4" s="1"/>
  <c r="AP160" i="4" s="1"/>
  <c r="AP164" i="4" s="1"/>
  <c r="AP168" i="4" s="1"/>
  <c r="AP172" i="4" s="1"/>
  <c r="AP176" i="4" s="1"/>
  <c r="AO24" i="4"/>
  <c r="AO28" i="4" s="1"/>
  <c r="AO32" i="4" s="1"/>
  <c r="AO36" i="4" s="1"/>
  <c r="AO40" i="4" s="1"/>
  <c r="AO44" i="4" s="1"/>
  <c r="AO48" i="4" s="1"/>
  <c r="AO52" i="4" s="1"/>
  <c r="AO56" i="4" s="1"/>
  <c r="AO60" i="4" s="1"/>
  <c r="AO64" i="4" s="1"/>
  <c r="AO68" i="4" s="1"/>
  <c r="AO72" i="4" s="1"/>
  <c r="AO76" i="4" s="1"/>
  <c r="AO80" i="4" s="1"/>
  <c r="AO84" i="4" s="1"/>
  <c r="AO88" i="4" s="1"/>
  <c r="AO92" i="4" s="1"/>
  <c r="AO96" i="4" s="1"/>
  <c r="AO100" i="4" s="1"/>
  <c r="AO104" i="4" s="1"/>
  <c r="AO108" i="4" s="1"/>
  <c r="AO112" i="4" s="1"/>
  <c r="AO116" i="4" s="1"/>
  <c r="AO120" i="4" s="1"/>
  <c r="AO124" i="4" s="1"/>
  <c r="AO128" i="4" s="1"/>
  <c r="AO132" i="4" s="1"/>
  <c r="AO136" i="4" s="1"/>
  <c r="AO140" i="4" s="1"/>
  <c r="AO144" i="4" s="1"/>
  <c r="AO148" i="4" s="1"/>
  <c r="AO152" i="4" s="1"/>
  <c r="AO156" i="4" s="1"/>
  <c r="AO160" i="4" s="1"/>
  <c r="AO164" i="4" s="1"/>
  <c r="AO168" i="4" s="1"/>
  <c r="AO172" i="4" s="1"/>
  <c r="AO176" i="4" s="1"/>
  <c r="AK24" i="4"/>
  <c r="AK28" i="4" s="1"/>
  <c r="AK32" i="4" s="1"/>
  <c r="AK36" i="4" s="1"/>
  <c r="AK40" i="4" s="1"/>
  <c r="AK44" i="4" s="1"/>
  <c r="AK48" i="4" s="1"/>
  <c r="AK52" i="4" s="1"/>
  <c r="AK56" i="4" s="1"/>
  <c r="AK60" i="4" s="1"/>
  <c r="AK64" i="4" s="1"/>
  <c r="AK68" i="4" s="1"/>
  <c r="AK72" i="4" s="1"/>
  <c r="AK76" i="4" s="1"/>
  <c r="AK80" i="4" s="1"/>
  <c r="AK84" i="4" s="1"/>
  <c r="AK88" i="4" s="1"/>
  <c r="AK92" i="4" s="1"/>
  <c r="AK96" i="4" s="1"/>
  <c r="AK100" i="4" s="1"/>
  <c r="AK104" i="4" s="1"/>
  <c r="AK108" i="4" s="1"/>
  <c r="AK112" i="4" s="1"/>
  <c r="AK116" i="4" s="1"/>
  <c r="AK120" i="4" s="1"/>
  <c r="AK124" i="4" s="1"/>
  <c r="AK128" i="4" s="1"/>
  <c r="AK132" i="4" s="1"/>
  <c r="AK136" i="4" s="1"/>
  <c r="AK140" i="4" s="1"/>
  <c r="AK144" i="4" s="1"/>
  <c r="AK148" i="4" s="1"/>
  <c r="AK152" i="4" s="1"/>
  <c r="AK156" i="4" s="1"/>
  <c r="AK160" i="4" s="1"/>
  <c r="AK164" i="4" s="1"/>
  <c r="AK168" i="4" s="1"/>
  <c r="AK172" i="4" s="1"/>
  <c r="AK176" i="4" s="1"/>
  <c r="AJ24" i="4"/>
  <c r="AJ28" i="4" s="1"/>
  <c r="AJ32" i="4" s="1"/>
  <c r="AJ36" i="4" s="1"/>
  <c r="AJ40" i="4" s="1"/>
  <c r="AJ44" i="4" s="1"/>
  <c r="AJ48" i="4" s="1"/>
  <c r="AJ52" i="4" s="1"/>
  <c r="AJ56" i="4" s="1"/>
  <c r="AJ60" i="4" s="1"/>
  <c r="AJ64" i="4" s="1"/>
  <c r="AJ68" i="4" s="1"/>
  <c r="AJ72" i="4" s="1"/>
  <c r="AJ76" i="4" s="1"/>
  <c r="AJ80" i="4" s="1"/>
  <c r="AJ84" i="4" s="1"/>
  <c r="AJ88" i="4" s="1"/>
  <c r="AJ92" i="4" s="1"/>
  <c r="AJ96" i="4" s="1"/>
  <c r="AJ100" i="4" s="1"/>
  <c r="AJ104" i="4" s="1"/>
  <c r="AJ108" i="4" s="1"/>
  <c r="AJ112" i="4" s="1"/>
  <c r="AJ116" i="4" s="1"/>
  <c r="AJ120" i="4" s="1"/>
  <c r="AJ124" i="4" s="1"/>
  <c r="AJ128" i="4" s="1"/>
  <c r="AJ132" i="4" s="1"/>
  <c r="AJ136" i="4" s="1"/>
  <c r="AJ140" i="4" s="1"/>
  <c r="AJ144" i="4" s="1"/>
  <c r="AJ148" i="4" s="1"/>
  <c r="AJ152" i="4" s="1"/>
  <c r="AJ156" i="4" s="1"/>
  <c r="AJ160" i="4" s="1"/>
  <c r="AJ164" i="4" s="1"/>
  <c r="AJ168" i="4" s="1"/>
  <c r="AJ172" i="4" s="1"/>
  <c r="AJ176" i="4" s="1"/>
  <c r="AP13" i="7"/>
  <c r="AK13" i="7"/>
  <c r="Z8" i="7"/>
  <c r="R8" i="7"/>
  <c r="AG6" i="7"/>
  <c r="R6" i="7"/>
  <c r="U6" i="7" s="1"/>
  <c r="AQ16" i="7"/>
  <c r="AI16" i="7"/>
  <c r="AT16" i="7" s="1"/>
  <c r="AG16" i="7"/>
  <c r="AB16" i="7"/>
  <c r="T16" i="7"/>
  <c r="R16" i="7" s="1"/>
  <c r="M16" i="7"/>
  <c r="E16" i="7"/>
  <c r="P16" i="7" s="1"/>
  <c r="AA13" i="7"/>
  <c r="V13" i="7"/>
  <c r="L13" i="7"/>
  <c r="G13" i="7"/>
  <c r="AK11" i="7"/>
  <c r="V11" i="7"/>
  <c r="G11" i="7"/>
  <c r="AO8" i="7"/>
  <c r="AG8" i="7"/>
  <c r="K8" i="7"/>
  <c r="C8" i="7"/>
  <c r="C6" i="7"/>
  <c r="F6" i="7" s="1"/>
  <c r="Y15" i="8" l="1"/>
  <c r="AE16" i="7"/>
  <c r="C16" i="7"/>
  <c r="AJ6" i="7"/>
  <c r="R20" i="7" l="1"/>
  <c r="U20" i="7" s="1"/>
  <c r="AQ29" i="7" l="1"/>
  <c r="AI29" i="7"/>
  <c r="AQ31" i="7"/>
  <c r="AI31" i="7"/>
  <c r="AG31" i="7" l="1"/>
  <c r="AT31" i="7"/>
  <c r="AT4" i="8"/>
  <c r="T4" i="8"/>
  <c r="N11" i="8" s="1"/>
  <c r="BF58" i="7" l="1"/>
  <c r="AX58" i="7"/>
  <c r="AQ58" i="7"/>
  <c r="AI58" i="7"/>
  <c r="AB58" i="7"/>
  <c r="T58" i="7"/>
  <c r="M58" i="7"/>
  <c r="E58" i="7"/>
  <c r="BD50" i="7"/>
  <c r="AV50" i="7"/>
  <c r="AO50" i="7"/>
  <c r="AG50" i="7"/>
  <c r="Z50" i="7"/>
  <c r="R50" i="7"/>
  <c r="K50" i="7"/>
  <c r="C50" i="7"/>
  <c r="AV48" i="7"/>
  <c r="AY48" i="7" s="1"/>
  <c r="AG48" i="7"/>
  <c r="AJ48" i="7" s="1"/>
  <c r="R48" i="7"/>
  <c r="U48" i="7" s="1"/>
  <c r="C48" i="7"/>
  <c r="F48" i="7" s="1"/>
  <c r="BF44" i="7"/>
  <c r="AX44" i="7"/>
  <c r="AQ44" i="7"/>
  <c r="AI44" i="7"/>
  <c r="AB44" i="7"/>
  <c r="T44" i="7"/>
  <c r="M44" i="7"/>
  <c r="E44" i="7"/>
  <c r="BD36" i="7"/>
  <c r="AV36" i="7"/>
  <c r="AO36" i="7"/>
  <c r="AG36" i="7"/>
  <c r="Z36" i="7"/>
  <c r="R36" i="7"/>
  <c r="K36" i="7"/>
  <c r="C36" i="7"/>
  <c r="AV34" i="7"/>
  <c r="AG34" i="7"/>
  <c r="AJ34" i="7" s="1"/>
  <c r="R34" i="7"/>
  <c r="U34" i="7" s="1"/>
  <c r="C34" i="7"/>
  <c r="F34" i="7" s="1"/>
  <c r="BF30" i="7"/>
  <c r="AX30" i="7"/>
  <c r="AB30" i="7"/>
  <c r="T30" i="7"/>
  <c r="M30" i="7"/>
  <c r="E30" i="7"/>
  <c r="BD22" i="7"/>
  <c r="AV22" i="7"/>
  <c r="AO22" i="7"/>
  <c r="AG22" i="7"/>
  <c r="Z22" i="7"/>
  <c r="R22" i="7"/>
  <c r="K22" i="7"/>
  <c r="C22" i="7"/>
  <c r="AV20" i="7"/>
  <c r="AG20" i="7"/>
  <c r="C20" i="7"/>
  <c r="F20" i="7" s="1"/>
  <c r="BF16" i="7"/>
  <c r="AX16" i="7"/>
  <c r="BD8" i="7"/>
  <c r="AV8" i="7"/>
  <c r="AV6" i="7"/>
  <c r="BE55" i="7"/>
  <c r="AZ55" i="7"/>
  <c r="AZ53" i="7"/>
  <c r="BE41" i="7"/>
  <c r="AZ41" i="7"/>
  <c r="AZ39" i="7"/>
  <c r="BE27" i="7"/>
  <c r="AZ27" i="7"/>
  <c r="AZ25" i="7"/>
  <c r="BE13" i="7"/>
  <c r="AZ13" i="7"/>
  <c r="AZ11" i="7"/>
  <c r="AP55" i="7"/>
  <c r="AK55" i="7"/>
  <c r="AK53" i="7"/>
  <c r="AP41" i="7"/>
  <c r="AK41" i="7"/>
  <c r="AK39" i="7"/>
  <c r="AP27" i="7"/>
  <c r="AK27" i="7"/>
  <c r="AK25" i="7"/>
  <c r="AA55" i="7"/>
  <c r="V55" i="7"/>
  <c r="V53" i="7"/>
  <c r="AA41" i="7"/>
  <c r="V41" i="7"/>
  <c r="V39" i="7"/>
  <c r="AA27" i="7"/>
  <c r="V27" i="7"/>
  <c r="V25" i="7"/>
  <c r="L55" i="7"/>
  <c r="G55" i="7"/>
  <c r="G53" i="7"/>
  <c r="L41" i="7"/>
  <c r="G41" i="7"/>
  <c r="G39" i="7"/>
  <c r="L27" i="7"/>
  <c r="G27" i="7"/>
  <c r="G25" i="7"/>
  <c r="B50" i="7"/>
  <c r="B36" i="7"/>
  <c r="B22" i="7"/>
  <c r="B8" i="7"/>
  <c r="AY6" i="7" l="1"/>
  <c r="AV16" i="7"/>
  <c r="C30" i="7"/>
  <c r="AG29" i="7"/>
  <c r="C44" i="7"/>
  <c r="C58" i="7"/>
  <c r="BI30" i="7"/>
  <c r="AE44" i="7"/>
  <c r="BI44" i="7"/>
  <c r="BI58" i="7"/>
  <c r="AE30" i="7"/>
  <c r="AG44" i="7"/>
  <c r="AT58" i="7"/>
  <c r="AY34" i="7"/>
  <c r="BI16" i="7"/>
  <c r="P30" i="7"/>
  <c r="AV30" i="7"/>
  <c r="R44" i="7"/>
  <c r="AT44" i="7"/>
  <c r="AE58" i="7"/>
  <c r="R30" i="7"/>
  <c r="AT29" i="7"/>
  <c r="P44" i="7"/>
  <c r="AV44" i="7"/>
  <c r="P58" i="7"/>
  <c r="AG58" i="7"/>
  <c r="AJ20" i="7"/>
  <c r="AY20" i="7" s="1"/>
  <c r="R58" i="7"/>
  <c r="AV58" i="7"/>
  <c r="V71" i="8" l="1"/>
  <c r="V51" i="8"/>
  <c r="V31" i="8"/>
  <c r="V11" i="8"/>
  <c r="BD83" i="8" l="1"/>
  <c r="BD85" i="8"/>
  <c r="AT83" i="8"/>
  <c r="AH83" i="8"/>
  <c r="Y83" i="8"/>
  <c r="BD63" i="8"/>
  <c r="BD65" i="8"/>
  <c r="AT63" i="8"/>
  <c r="AH63" i="8"/>
  <c r="Y63" i="8"/>
  <c r="BD43" i="8"/>
  <c r="BD45" i="8"/>
  <c r="AT43" i="8"/>
  <c r="AH43" i="8"/>
  <c r="Y43" i="8"/>
  <c r="AH23" i="8"/>
  <c r="Y23" i="8"/>
  <c r="BD81" i="8"/>
  <c r="AT79" i="8"/>
  <c r="AH79" i="8"/>
  <c r="Y79" i="8"/>
  <c r="BD61" i="8"/>
  <c r="AT59" i="8"/>
  <c r="Y59" i="8"/>
  <c r="BD41" i="8"/>
  <c r="AT39" i="8"/>
  <c r="AH39" i="8"/>
  <c r="Y39" i="8"/>
  <c r="BD21" i="8"/>
  <c r="AT19" i="8"/>
  <c r="AH19" i="8"/>
  <c r="Y19" i="8"/>
  <c r="BD77" i="8"/>
  <c r="AT75" i="8"/>
  <c r="AH75" i="8"/>
  <c r="Y75" i="8"/>
  <c r="BD57" i="8"/>
  <c r="AT55" i="8"/>
  <c r="AH55" i="8"/>
  <c r="Y55" i="8"/>
  <c r="BD37" i="8"/>
  <c r="AT35" i="8"/>
  <c r="Y35" i="8"/>
  <c r="AH35" i="8"/>
  <c r="Y51" i="8"/>
  <c r="BD73" i="8"/>
  <c r="Y71" i="8"/>
  <c r="BD23" i="8"/>
  <c r="BD25" i="8"/>
  <c r="AT23" i="8"/>
  <c r="AC71" i="8"/>
  <c r="AC31" i="8"/>
  <c r="AT11" i="8"/>
  <c r="Y11" i="8"/>
  <c r="BD75" i="8" l="1"/>
  <c r="BD79" i="8"/>
  <c r="BD55" i="8"/>
  <c r="BD35" i="8"/>
  <c r="BD19" i="8"/>
  <c r="BD59" i="8"/>
  <c r="BD15" i="8"/>
  <c r="AC55" i="8"/>
  <c r="AC11" i="8"/>
  <c r="AH59" i="8"/>
  <c r="AC51" i="8"/>
  <c r="BD39" i="8"/>
  <c r="BD17" i="8"/>
  <c r="AH15" i="8"/>
  <c r="AT15" i="8"/>
  <c r="BD11" i="8"/>
  <c r="AT31" i="8"/>
  <c r="BD53" i="8"/>
  <c r="AH51" i="8"/>
  <c r="AH71" i="8"/>
  <c r="AH31" i="8"/>
  <c r="BD13" i="8"/>
  <c r="BD33" i="8"/>
  <c r="BD71" i="8"/>
  <c r="AT51" i="8"/>
  <c r="AT71" i="8"/>
  <c r="BD51" i="8"/>
  <c r="AH11" i="8"/>
  <c r="BD31" i="8"/>
  <c r="Y31" i="8"/>
  <c r="AC23" i="8" l="1"/>
  <c r="AC35" i="8"/>
  <c r="AC59" i="8"/>
  <c r="AC63" i="8"/>
  <c r="AC75" i="8"/>
  <c r="AC19" i="8" l="1"/>
  <c r="AC39" i="8"/>
  <c r="AC43" i="8"/>
  <c r="AC83" i="8"/>
  <c r="AC79" i="8"/>
  <c r="I4" i="8" l="1"/>
  <c r="AK14" i="5"/>
  <c r="V20" i="5"/>
  <c r="J11" i="8"/>
  <c r="F11" i="8"/>
  <c r="BU30" i="7"/>
  <c r="BM30" i="7"/>
  <c r="BU16" i="7"/>
  <c r="BM16" i="7"/>
  <c r="CJ30" i="7"/>
  <c r="CB30" i="7"/>
  <c r="CJ16" i="7"/>
  <c r="CB16" i="7"/>
  <c r="BX30" i="7" l="1"/>
  <c r="BZ16" i="7"/>
  <c r="BZ30" i="7"/>
  <c r="BX16" i="7"/>
  <c r="CM30" i="7"/>
  <c r="CM16" i="7"/>
  <c r="BK30" i="7"/>
  <c r="BK16" i="7"/>
  <c r="C11" i="8"/>
</calcChain>
</file>

<file path=xl/sharedStrings.xml><?xml version="1.0" encoding="utf-8"?>
<sst xmlns="http://schemas.openxmlformats.org/spreadsheetml/2006/main" count="354" uniqueCount="118">
  <si>
    <t>ファウル</t>
    <phoneticPr fontId="2"/>
  </si>
  <si>
    <t>Tame A</t>
    <phoneticPr fontId="2"/>
  </si>
  <si>
    <t>Game No.</t>
    <phoneticPr fontId="2"/>
  </si>
  <si>
    <t>A</t>
    <phoneticPr fontId="2"/>
  </si>
  <si>
    <t>B</t>
    <phoneticPr fontId="2"/>
  </si>
  <si>
    <t>タイムアウト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</si>
  <si>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</si>
  <si>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</si>
  <si>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</si>
  <si>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</si>
  <si>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No.</t>
    <phoneticPr fontId="2"/>
  </si>
  <si>
    <t>Licence</t>
    <phoneticPr fontId="2"/>
  </si>
  <si>
    <t>Player</t>
    <phoneticPr fontId="2"/>
  </si>
  <si>
    <t>no.</t>
    <phoneticPr fontId="2"/>
  </si>
  <si>
    <t>in</t>
    <phoneticPr fontId="2"/>
  </si>
  <si>
    <t>スコア　　</t>
    <phoneticPr fontId="2"/>
  </si>
  <si>
    <t>Scores</t>
    <phoneticPr fontId="2"/>
  </si>
  <si>
    <t>-</t>
    <phoneticPr fontId="2"/>
  </si>
  <si>
    <t>（一社）岩手県バスケットボール協会</t>
    <rPh sb="1" eb="3">
      <t>イッsy</t>
    </rPh>
    <rPh sb="4" eb="17">
      <t>イw</t>
    </rPh>
    <phoneticPr fontId="2"/>
  </si>
  <si>
    <t>第</t>
    <rPh sb="0" eb="1">
      <t>ダイ</t>
    </rPh>
    <phoneticPr fontId="2"/>
  </si>
  <si>
    <t>場</t>
    <rPh sb="0" eb="1">
      <t>カイジョ</t>
    </rPh>
    <phoneticPr fontId="2"/>
  </si>
  <si>
    <t>節</t>
    <rPh sb="0" eb="1">
      <t>セツ</t>
    </rPh>
    <phoneticPr fontId="2"/>
  </si>
  <si>
    <t>会</t>
    <rPh sb="0" eb="1">
      <t>カイ</t>
    </rPh>
    <phoneticPr fontId="2"/>
  </si>
  <si>
    <t>－</t>
    <phoneticPr fontId="11"/>
  </si>
  <si>
    <t>－</t>
    <phoneticPr fontId="11"/>
  </si>
  <si>
    <t>ＴＯ</t>
    <phoneticPr fontId="11"/>
  </si>
  <si>
    <t>審判</t>
    <rPh sb="0" eb="2">
      <t>シンパン</t>
    </rPh>
    <phoneticPr fontId="11"/>
  </si>
  <si>
    <t>-</t>
    <phoneticPr fontId="11"/>
  </si>
  <si>
    <t>-</t>
  </si>
  <si>
    <t>第</t>
    <rPh sb="0" eb="1">
      <t>ダイ</t>
    </rPh>
    <phoneticPr fontId="11"/>
  </si>
  <si>
    <t>節</t>
    <rPh sb="0" eb="1">
      <t>セツ</t>
    </rPh>
    <phoneticPr fontId="11"/>
  </si>
  <si>
    <t>会場</t>
    <rPh sb="0" eb="2">
      <t>カイジョウ</t>
    </rPh>
    <phoneticPr fontId="11"/>
  </si>
  <si>
    <t>標準実施日</t>
    <rPh sb="0" eb="2">
      <t>ヒョウジュン</t>
    </rPh>
    <rPh sb="2" eb="5">
      <t>ジッシビ</t>
    </rPh>
    <phoneticPr fontId="11"/>
  </si>
  <si>
    <t>曜日</t>
    <rPh sb="0" eb="2">
      <t>ヨウビ</t>
    </rPh>
    <phoneticPr fontId="11"/>
  </si>
  <si>
    <t>時間</t>
    <rPh sb="0" eb="2">
      <t>ジカン</t>
    </rPh>
    <phoneticPr fontId="11"/>
  </si>
  <si>
    <t>対戦カード</t>
    <rPh sb="0" eb="2">
      <t>タイセン</t>
    </rPh>
    <phoneticPr fontId="11"/>
  </si>
  <si>
    <t>ＴＯ</t>
    <phoneticPr fontId="11"/>
  </si>
  <si>
    <t>地域リーグエリア：</t>
    <rPh sb="0" eb="2">
      <t>チイキ</t>
    </rPh>
    <phoneticPr fontId="11"/>
  </si>
  <si>
    <t>会場：</t>
    <rPh sb="0" eb="2">
      <t>カイジョウ</t>
    </rPh>
    <phoneticPr fontId="11"/>
  </si>
  <si>
    <t>主管校：</t>
    <rPh sb="0" eb="3">
      <t>シュカンコウ</t>
    </rPh>
    <phoneticPr fontId="11"/>
  </si>
  <si>
    <t>男</t>
    <rPh sb="0" eb="1">
      <t>オトコ</t>
    </rPh>
    <phoneticPr fontId="2"/>
  </si>
  <si>
    <t>U18 Basketball League</t>
    <phoneticPr fontId="2"/>
  </si>
  <si>
    <t>ゲーム間設定</t>
    <rPh sb="3" eb="4">
      <t>カン</t>
    </rPh>
    <rPh sb="4" eb="6">
      <t>セッテイ</t>
    </rPh>
    <phoneticPr fontId="2"/>
  </si>
  <si>
    <t>h</t>
    <phoneticPr fontId="2"/>
  </si>
  <si>
    <t>m</t>
    <phoneticPr fontId="2"/>
  </si>
  <si>
    <t>開始時刻</t>
    <rPh sb="0" eb="2">
      <t>カイシ</t>
    </rPh>
    <rPh sb="2" eb="4">
      <t>ジコク</t>
    </rPh>
    <phoneticPr fontId="2"/>
  </si>
  <si>
    <t>所属</t>
    <rPh sb="0" eb="2">
      <t>ショゾク</t>
    </rPh>
    <phoneticPr fontId="2"/>
  </si>
  <si>
    <t>第１試合</t>
    <rPh sb="0" eb="1">
      <t>ダイ</t>
    </rPh>
    <rPh sb="2" eb="4">
      <t>シアイ</t>
    </rPh>
    <phoneticPr fontId="2"/>
  </si>
  <si>
    <t>淡色</t>
    <rPh sb="0" eb="2">
      <t>タンショク</t>
    </rPh>
    <phoneticPr fontId="2"/>
  </si>
  <si>
    <t>濃色</t>
    <rPh sb="0" eb="2">
      <t>ノウショク</t>
    </rPh>
    <phoneticPr fontId="2"/>
  </si>
  <si>
    <t>TO</t>
    <phoneticPr fontId="2"/>
  </si>
  <si>
    <t>審判１</t>
    <rPh sb="0" eb="2">
      <t>シンパン</t>
    </rPh>
    <phoneticPr fontId="2"/>
  </si>
  <si>
    <t>審判２</t>
    <rPh sb="0" eb="2">
      <t>シンパン</t>
    </rPh>
    <phoneticPr fontId="2"/>
  </si>
  <si>
    <t>第２試合</t>
    <rPh sb="0" eb="1">
      <t>ダイ</t>
    </rPh>
    <rPh sb="2" eb="4">
      <t>シアイ</t>
    </rPh>
    <phoneticPr fontId="2"/>
  </si>
  <si>
    <t>第３試合</t>
    <rPh sb="0" eb="1">
      <t>ダイ</t>
    </rPh>
    <rPh sb="2" eb="4">
      <t>シアイ</t>
    </rPh>
    <phoneticPr fontId="2"/>
  </si>
  <si>
    <t>第４試合</t>
    <rPh sb="0" eb="1">
      <t>ダイ</t>
    </rPh>
    <rPh sb="2" eb="4">
      <t>シアイ</t>
    </rPh>
    <phoneticPr fontId="2"/>
  </si>
  <si>
    <t>AM・PM間(２・３間)</t>
    <rPh sb="5" eb="6">
      <t>カン</t>
    </rPh>
    <rPh sb="10" eb="11">
      <t>カン</t>
    </rPh>
    <phoneticPr fontId="2"/>
  </si>
  <si>
    <t>－</t>
  </si>
  <si>
    <t>ＴＯ</t>
  </si>
  <si>
    <t>審判</t>
  </si>
  <si>
    <t>↑</t>
    <phoneticPr fontId="2"/>
  </si>
  <si>
    <t>コート表示・所属・淡色・濃色を入力してください</t>
    <rPh sb="3" eb="5">
      <t>ヒョウジ</t>
    </rPh>
    <rPh sb="6" eb="8">
      <t>ショゾク</t>
    </rPh>
    <rPh sb="9" eb="11">
      <t>タンショク</t>
    </rPh>
    <rPh sb="12" eb="14">
      <t>ノウショク</t>
    </rPh>
    <rPh sb="15" eb="17">
      <t>ニュウリョク</t>
    </rPh>
    <phoneticPr fontId="2"/>
  </si>
  <si>
    <t>対象となる数値を入力</t>
    <rPh sb="0" eb="2">
      <t>タイショウ</t>
    </rPh>
    <rPh sb="5" eb="7">
      <t>スウチ</t>
    </rPh>
    <rPh sb="8" eb="10">
      <t>ニュウリョク</t>
    </rPh>
    <phoneticPr fontId="2"/>
  </si>
  <si>
    <t>主管校</t>
    <rPh sb="0" eb="2">
      <t>シュカン</t>
    </rPh>
    <rPh sb="2" eb="3">
      <t>コウ</t>
    </rPh>
    <phoneticPr fontId="30"/>
  </si>
  <si>
    <t>（一社）岩手県バスケットボール協会TO委員会</t>
    <rPh sb="1" eb="3">
      <t>イチシャ</t>
    </rPh>
    <rPh sb="4" eb="7">
      <t>イワテケン</t>
    </rPh>
    <rPh sb="15" eb="17">
      <t>キョウカイ</t>
    </rPh>
    <rPh sb="19" eb="22">
      <t>イインカイ</t>
    </rPh>
    <phoneticPr fontId="2"/>
  </si>
  <si>
    <t>（一社）岩手県バスケットボール協会TO委員会</t>
    <rPh sb="1" eb="2">
      <t>イチ</t>
    </rPh>
    <rPh sb="2" eb="3">
      <t>シャ</t>
    </rPh>
    <rPh sb="4" eb="7">
      <t>イワテケン</t>
    </rPh>
    <rPh sb="15" eb="17">
      <t>キョウカイ</t>
    </rPh>
    <rPh sb="19" eb="22">
      <t>イインカイ</t>
    </rPh>
    <phoneticPr fontId="2"/>
  </si>
  <si>
    <t>アシスタント・スコアラー用　メモ用紙</t>
    <rPh sb="12" eb="13">
      <t>ヨウ</t>
    </rPh>
    <rPh sb="16" eb="18">
      <t>ヨウシ</t>
    </rPh>
    <phoneticPr fontId="2"/>
  </si>
  <si>
    <t>記入より先に、「ファウル表示」を優先しましょう。</t>
    <rPh sb="0" eb="2">
      <t>キニュウ</t>
    </rPh>
    <rPh sb="4" eb="5">
      <t>サキ</t>
    </rPh>
    <rPh sb="12" eb="14">
      <t>ヒョウジ</t>
    </rPh>
    <rPh sb="16" eb="18">
      <t>ユウセン</t>
    </rPh>
    <phoneticPr fontId="2"/>
  </si>
  <si>
    <t>※メモは強制するものではありません。スコアラーを補佐する為に必要な時は利用しましょう。</t>
    <rPh sb="4" eb="6">
      <t>キョウセイ</t>
    </rPh>
    <rPh sb="24" eb="26">
      <t>ホサ</t>
    </rPh>
    <rPh sb="28" eb="29">
      <t>タメ</t>
    </rPh>
    <rPh sb="30" eb="32">
      <t>ヒツヨウ</t>
    </rPh>
    <rPh sb="33" eb="34">
      <t>トキ</t>
    </rPh>
    <rPh sb="35" eb="37">
      <t>リヨウ</t>
    </rPh>
    <phoneticPr fontId="2"/>
  </si>
  <si>
    <t>※ファウルトラブル時には、この用紙は、チーム関係者には見せないようにして下さい。</t>
    <rPh sb="9" eb="10">
      <t>ジ</t>
    </rPh>
    <rPh sb="15" eb="17">
      <t>ヨウシ</t>
    </rPh>
    <rPh sb="22" eb="25">
      <t>カンケイシャ</t>
    </rPh>
    <rPh sb="27" eb="28">
      <t>ミ</t>
    </rPh>
    <rPh sb="36" eb="37">
      <t>クダ</t>
    </rPh>
    <phoneticPr fontId="2"/>
  </si>
  <si>
    <t>Aチーム（　　　　　　　　　　　　　）</t>
    <phoneticPr fontId="2"/>
  </si>
  <si>
    <t>Bチーム（　　　　　　　　　　　　　）</t>
    <phoneticPr fontId="2"/>
  </si>
  <si>
    <t>NO</t>
    <phoneticPr fontId="2"/>
  </si>
  <si>
    <t>個人ファウル</t>
    <rPh sb="0" eb="2">
      <t>コジン</t>
    </rPh>
    <phoneticPr fontId="2"/>
  </si>
  <si>
    <t>チームファウル</t>
    <phoneticPr fontId="2"/>
  </si>
  <si>
    <t>1.2Ｑ</t>
    <phoneticPr fontId="2"/>
  </si>
  <si>
    <t>3.4Ｑ</t>
    <phoneticPr fontId="2"/>
  </si>
  <si>
    <t>チームA　：</t>
    <phoneticPr fontId="2"/>
  </si>
  <si>
    <t>　　チームB　：</t>
    <phoneticPr fontId="2"/>
  </si>
  <si>
    <t>　　 Tame B</t>
    <phoneticPr fontId="2"/>
  </si>
  <si>
    <t>大会名
Competition</t>
    <rPh sb="0" eb="2">
      <t>タイカイ</t>
    </rPh>
    <rPh sb="2" eb="3">
      <t>メイ</t>
    </rPh>
    <phoneticPr fontId="2"/>
  </si>
  <si>
    <t>日付
Date</t>
    <rPh sb="0" eb="2">
      <t>ヒヅケ</t>
    </rPh>
    <phoneticPr fontId="2"/>
  </si>
  <si>
    <t>時間
Time</t>
    <rPh sb="0" eb="2">
      <t>ジカン</t>
    </rPh>
    <phoneticPr fontId="2"/>
  </si>
  <si>
    <t>クルーチーフ
Crew Chief</t>
    <phoneticPr fontId="2"/>
  </si>
  <si>
    <t>場所
Place</t>
    <rPh sb="0" eb="2">
      <t>バショ</t>
    </rPh>
    <phoneticPr fontId="2"/>
  </si>
  <si>
    <t>1st　アンパイア
Umpire1</t>
    <phoneticPr fontId="2"/>
  </si>
  <si>
    <t>2nd アンパイア
Umpire2</t>
    <phoneticPr fontId="2"/>
  </si>
  <si>
    <t>チームA</t>
    <phoneticPr fontId="2"/>
  </si>
  <si>
    <t>ランニング スコア　RUNNING SCORE</t>
    <phoneticPr fontId="2"/>
  </si>
  <si>
    <t>チームファウル　Team fouls</t>
    <phoneticPr fontId="2"/>
  </si>
  <si>
    <t>タイムアウト</t>
  </si>
  <si>
    <t>クォーター　Quarter</t>
    <phoneticPr fontId="2"/>
  </si>
  <si>
    <t>オーバータイム Overtimes</t>
    <phoneticPr fontId="2"/>
  </si>
  <si>
    <t>選手氏名　Players</t>
    <rPh sb="0" eb="2">
      <t>センシュ</t>
    </rPh>
    <rPh sb="2" eb="4">
      <t>シメイ</t>
    </rPh>
    <phoneticPr fontId="2"/>
  </si>
  <si>
    <t>コーチ　Coach</t>
    <phoneticPr fontId="2"/>
  </si>
  <si>
    <t>A.コーチ　A.Coach</t>
    <phoneticPr fontId="2"/>
  </si>
  <si>
    <t>チームB</t>
    <phoneticPr fontId="2"/>
  </si>
  <si>
    <t>第１クォーター
Quarter1</t>
    <rPh sb="0" eb="1">
      <t>ダイ</t>
    </rPh>
    <phoneticPr fontId="2"/>
  </si>
  <si>
    <t>第２クォーター
Quarter2</t>
    <rPh sb="0" eb="1">
      <t>ダイ</t>
    </rPh>
    <phoneticPr fontId="2"/>
  </si>
  <si>
    <t>第３クォーター
Quarter3</t>
    <rPh sb="0" eb="1">
      <t>ダイ</t>
    </rPh>
    <phoneticPr fontId="2"/>
  </si>
  <si>
    <t>スコアラー　Scorer</t>
    <phoneticPr fontId="2"/>
  </si>
  <si>
    <t>第４クォーター
Quarter4</t>
    <rPh sb="0" eb="1">
      <t>ダイ</t>
    </rPh>
    <phoneticPr fontId="2"/>
  </si>
  <si>
    <t>A.スコアラー　A.Scorer</t>
    <phoneticPr fontId="2"/>
  </si>
  <si>
    <t>タイマー　Timer</t>
    <phoneticPr fontId="2"/>
  </si>
  <si>
    <t>オーバータイム
Overtimes</t>
    <phoneticPr fontId="2"/>
  </si>
  <si>
    <t>ショットクロックオペレーター S.C.Operator</t>
    <phoneticPr fontId="2"/>
  </si>
  <si>
    <t>最終スコア
Final Score</t>
    <rPh sb="0" eb="2">
      <t>サイシュウ</t>
    </rPh>
    <phoneticPr fontId="2"/>
  </si>
  <si>
    <t>勝者チーム
Name of Winning team</t>
    <rPh sb="0" eb="2">
      <t>ショウシャ</t>
    </rPh>
    <phoneticPr fontId="2"/>
  </si>
  <si>
    <t>1st アンパイア
Umpire 1</t>
    <phoneticPr fontId="2"/>
  </si>
  <si>
    <t>2nd アンパイア
Umpire 2</t>
    <phoneticPr fontId="2"/>
  </si>
  <si>
    <t>試合終了時間
Game ended at(hh:mm)</t>
    <rPh sb="0" eb="2">
      <t>シアイ</t>
    </rPh>
    <rPh sb="2" eb="4">
      <t>シュウリョウ</t>
    </rPh>
    <rPh sb="4" eb="6">
      <t>ジカン</t>
    </rPh>
    <phoneticPr fontId="2"/>
  </si>
  <si>
    <t>1Q</t>
    <phoneticPr fontId="2"/>
  </si>
  <si>
    <t>2Q</t>
    <phoneticPr fontId="2"/>
  </si>
  <si>
    <t>3Q</t>
    <phoneticPr fontId="2"/>
  </si>
  <si>
    <t>4Q</t>
    <phoneticPr fontId="2"/>
  </si>
  <si>
    <t>各Q</t>
    <rPh sb="0" eb="1">
      <t>カク</t>
    </rPh>
    <phoneticPr fontId="2"/>
  </si>
  <si>
    <t>2025 IBA U18 Basketball League　計画書</t>
    <rPh sb="31" eb="34">
      <t>ケイカクショ</t>
    </rPh>
    <phoneticPr fontId="11"/>
  </si>
  <si>
    <t>2025 IBA U18 Basketball League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</si>
</sst>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@\)"/>
  </numFmts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36"/>
      <name val="ＭＳ 明朝"/>
      <family val="1"/>
      <charset val="128"/>
    </font>
    <font>
      <sz val="50"/>
      <name val="ＭＳ 明朝"/>
      <family val="1"/>
      <charset val="128"/>
    </font>
    <font>
      <sz val="90"/>
      <name val="ＭＳ 明朝"/>
      <family val="1"/>
      <charset val="128"/>
    </font>
    <font>
      <sz val="50"/>
      <name val="ＭＳ 明朝"/>
      <family val="1"/>
      <charset val="128"/>
    </font>
    <font>
      <sz val="72"/>
      <color theme="1"/>
      <name val="ARゴシック体S"/>
      <family val="3"/>
      <charset val="128"/>
    </font>
    <font>
      <sz val="48"/>
      <color theme="1"/>
      <name val="ARゴシック体S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8"/>
      <color theme="1"/>
      <name val="メイリオ"/>
      <family val="3"/>
      <charset val="128"/>
    </font>
    <font>
      <b/>
      <sz val="72"/>
      <name val="メイリオ"/>
      <family val="3"/>
      <charset val="128"/>
    </font>
    <font>
      <b/>
      <sz val="14"/>
      <color theme="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6"/>
      <color theme="1"/>
      <name val="メイリオ"/>
      <family val="3"/>
      <charset val="128"/>
    </font>
    <font>
      <sz val="12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72"/>
      <color theme="0"/>
      <name val="ARゴシック体S"/>
      <family val="3"/>
      <charset val="128"/>
    </font>
    <font>
      <sz val="11"/>
      <name val="メイリオ"/>
      <family val="3"/>
      <charset val="128"/>
    </font>
    <font>
      <sz val="11"/>
      <color indexed="12"/>
      <name val="メイリオ"/>
      <family val="3"/>
      <charset val="128"/>
    </font>
    <font>
      <b/>
      <sz val="11"/>
      <color indexed="12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name val="メイリオ"/>
      <family val="3"/>
      <charset val="128"/>
    </font>
    <font>
      <sz val="18"/>
      <name val="メイリオ"/>
      <family val="3"/>
      <charset val="128"/>
    </font>
    <font>
      <i/>
      <sz val="11"/>
      <name val="メイリオ"/>
      <family val="3"/>
      <charset val="128"/>
    </font>
    <font>
      <sz val="16"/>
      <name val="メイリオ"/>
      <family val="3"/>
      <charset val="128"/>
    </font>
    <font>
      <i/>
      <sz val="20"/>
      <color theme="1"/>
      <name val="メイリオ"/>
      <family val="3"/>
      <charset val="128"/>
    </font>
    <font>
      <b/>
      <i/>
      <sz val="11"/>
      <name val="メイリオ"/>
      <family val="3"/>
      <charset val="128"/>
    </font>
    <font>
      <sz val="6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sz val="20"/>
      <color theme="1"/>
      <name val="メイリオ"/>
      <family val="3"/>
      <charset val="128"/>
    </font>
    <font>
      <i/>
      <sz val="10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b/>
      <sz val="16"/>
      <name val="メイリオ"/>
      <family val="3"/>
      <charset val="128"/>
    </font>
    <font>
      <b/>
      <sz val="12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color indexed="10"/>
      <name val="メイリオ"/>
      <family val="3"/>
      <charset val="128"/>
    </font>
    <font>
      <b/>
      <sz val="8"/>
      <name val="メイリオ"/>
      <family val="3"/>
      <charset val="128"/>
    </font>
    <font>
      <sz val="8"/>
      <name val="メイリオ"/>
      <family val="3"/>
      <charset val="128"/>
    </font>
    <font>
      <sz val="28"/>
      <name val="メイリオ"/>
      <family val="3"/>
      <charset val="128"/>
    </font>
  </fonts>
  <fills count="13">
    <fill>
      <patternFill patternType="none"/>
    </fill>
    <fill>
      <patternFill patternType="gray125"/>
    </fill>
    <fill>
      <patternFill patternType="gray0625"/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ck">
        <color auto="1"/>
      </top>
      <bottom style="thin">
        <color auto="1"/>
      </bottom>
      <diagonal/>
    </border>
    <border>
      <left style="thin">
        <color theme="0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theme="0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ck">
        <color auto="1"/>
      </right>
      <top style="thin">
        <color theme="0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0" fillId="0" borderId="0">
      <alignment vertical="center"/>
    </xf>
  </cellStyleXfs>
  <cellXfs count="69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5" xfId="0" applyFont="1" applyBorder="1">
      <alignment vertical="center"/>
    </xf>
    <xf numFmtId="0" fontId="13" fillId="0" borderId="0" xfId="3" applyFont="1">
      <alignment vertical="center"/>
    </xf>
    <xf numFmtId="0" fontId="15" fillId="0" borderId="0" xfId="3" applyFont="1" applyAlignment="1">
      <alignment vertical="center" shrinkToFit="1"/>
    </xf>
    <xf numFmtId="0" fontId="13" fillId="0" borderId="0" xfId="3" applyFont="1" applyAlignment="1">
      <alignment vertical="center" shrinkToFit="1"/>
    </xf>
    <xf numFmtId="0" fontId="13" fillId="0" borderId="19" xfId="3" applyFont="1" applyBorder="1" applyAlignment="1">
      <alignment vertical="center" shrinkToFit="1"/>
    </xf>
    <xf numFmtId="0" fontId="13" fillId="0" borderId="20" xfId="3" applyFont="1" applyBorder="1" applyAlignment="1">
      <alignment vertical="center" shrinkToFit="1"/>
    </xf>
    <xf numFmtId="0" fontId="13" fillId="0" borderId="21" xfId="3" applyFont="1" applyBorder="1" applyAlignment="1">
      <alignment vertical="center" shrinkToFit="1"/>
    </xf>
    <xf numFmtId="0" fontId="13" fillId="0" borderId="15" xfId="3" applyFont="1" applyBorder="1" applyAlignment="1">
      <alignment vertical="center" shrinkToFit="1"/>
    </xf>
    <xf numFmtId="0" fontId="13" fillId="0" borderId="22" xfId="3" applyFont="1" applyBorder="1" applyAlignment="1">
      <alignment vertical="center" shrinkToFit="1"/>
    </xf>
    <xf numFmtId="0" fontId="13" fillId="0" borderId="39" xfId="3" applyFont="1" applyBorder="1" applyAlignment="1">
      <alignment horizontal="center" vertical="center" shrinkToFit="1"/>
    </xf>
    <xf numFmtId="0" fontId="13" fillId="0" borderId="0" xfId="3" applyFont="1" applyAlignment="1">
      <alignment horizontal="center" vertical="center" shrinkToFit="1"/>
    </xf>
    <xf numFmtId="0" fontId="14" fillId="0" borderId="0" xfId="3" applyFont="1" applyAlignment="1">
      <alignment horizontal="center" vertical="center" shrinkToFit="1"/>
    </xf>
    <xf numFmtId="0" fontId="14" fillId="0" borderId="68" xfId="3" applyFont="1" applyBorder="1" applyAlignment="1">
      <alignment horizontal="center" vertical="center" shrinkToFit="1"/>
    </xf>
    <xf numFmtId="0" fontId="13" fillId="0" borderId="39" xfId="3" applyFont="1" applyBorder="1" applyAlignment="1">
      <alignment vertical="center" shrinkToFit="1"/>
    </xf>
    <xf numFmtId="0" fontId="13" fillId="0" borderId="30" xfId="3" applyFont="1" applyBorder="1" applyAlignment="1">
      <alignment vertical="center" shrinkToFit="1"/>
    </xf>
    <xf numFmtId="0" fontId="13" fillId="4" borderId="39" xfId="3" applyFont="1" applyFill="1" applyBorder="1" applyAlignment="1">
      <alignment vertical="center" shrinkToFit="1"/>
    </xf>
    <xf numFmtId="0" fontId="13" fillId="4" borderId="9" xfId="3" applyFont="1" applyFill="1" applyBorder="1" applyAlignment="1">
      <alignment vertical="center" shrinkToFit="1"/>
    </xf>
    <xf numFmtId="0" fontId="13" fillId="4" borderId="0" xfId="3" applyFont="1" applyFill="1" applyAlignment="1">
      <alignment vertical="center" shrinkToFit="1"/>
    </xf>
    <xf numFmtId="0" fontId="13" fillId="4" borderId="25" xfId="3" applyFont="1" applyFill="1" applyBorder="1" applyAlignment="1">
      <alignment vertical="center" shrinkToFit="1"/>
    </xf>
    <xf numFmtId="0" fontId="13" fillId="4" borderId="30" xfId="3" applyFont="1" applyFill="1" applyBorder="1" applyAlignment="1">
      <alignment vertical="center" shrinkToFit="1"/>
    </xf>
    <xf numFmtId="0" fontId="13" fillId="4" borderId="48" xfId="3" applyFont="1" applyFill="1" applyBorder="1" applyAlignment="1">
      <alignment vertical="center" shrinkToFit="1"/>
    </xf>
    <xf numFmtId="0" fontId="13" fillId="7" borderId="16" xfId="3" applyFont="1" applyFill="1" applyBorder="1" applyAlignment="1">
      <alignment vertical="center" shrinkToFit="1"/>
    </xf>
    <xf numFmtId="0" fontId="13" fillId="7" borderId="17" xfId="3" applyFont="1" applyFill="1" applyBorder="1" applyAlignment="1">
      <alignment vertical="center" shrinkToFit="1"/>
    </xf>
    <xf numFmtId="0" fontId="13" fillId="7" borderId="18" xfId="3" applyFont="1" applyFill="1" applyBorder="1" applyAlignment="1">
      <alignment vertical="center" shrinkToFit="1"/>
    </xf>
    <xf numFmtId="0" fontId="13" fillId="7" borderId="19" xfId="3" applyFont="1" applyFill="1" applyBorder="1" applyAlignment="1">
      <alignment vertical="center" shrinkToFit="1"/>
    </xf>
    <xf numFmtId="0" fontId="13" fillId="7" borderId="20" xfId="3" applyFont="1" applyFill="1" applyBorder="1" applyAlignment="1">
      <alignment vertical="center" shrinkToFit="1"/>
    </xf>
    <xf numFmtId="0" fontId="13" fillId="7" borderId="0" xfId="3" applyFont="1" applyFill="1" applyAlignment="1">
      <alignment horizontal="center" vertical="center" shrinkToFit="1"/>
    </xf>
    <xf numFmtId="0" fontId="13" fillId="7" borderId="21" xfId="3" applyFont="1" applyFill="1" applyBorder="1" applyAlignment="1">
      <alignment vertical="center" shrinkToFit="1"/>
    </xf>
    <xf numFmtId="0" fontId="13" fillId="7" borderId="15" xfId="3" applyFont="1" applyFill="1" applyBorder="1" applyAlignment="1">
      <alignment vertical="center" shrinkToFit="1"/>
    </xf>
    <xf numFmtId="0" fontId="13" fillId="7" borderId="22" xfId="3" applyFont="1" applyFill="1" applyBorder="1" applyAlignment="1">
      <alignment vertical="center" shrinkToFit="1"/>
    </xf>
    <xf numFmtId="0" fontId="13" fillId="8" borderId="0" xfId="3" applyFont="1" applyFill="1" applyAlignment="1">
      <alignment horizontal="center" vertical="center" shrinkToFit="1"/>
    </xf>
    <xf numFmtId="0" fontId="13" fillId="8" borderId="0" xfId="3" applyFont="1" applyFill="1" applyAlignment="1">
      <alignment vertical="center" shrinkToFit="1"/>
    </xf>
    <xf numFmtId="0" fontId="13" fillId="7" borderId="121" xfId="3" applyFont="1" applyFill="1" applyBorder="1" applyAlignment="1">
      <alignment vertical="center" shrinkToFit="1"/>
    </xf>
    <xf numFmtId="0" fontId="13" fillId="7" borderId="122" xfId="3" applyFont="1" applyFill="1" applyBorder="1" applyAlignment="1">
      <alignment vertical="center" shrinkToFit="1"/>
    </xf>
    <xf numFmtId="0" fontId="13" fillId="7" borderId="123" xfId="3" applyFont="1" applyFill="1" applyBorder="1" applyAlignment="1">
      <alignment vertical="center" shrinkToFit="1"/>
    </xf>
    <xf numFmtId="0" fontId="13" fillId="7" borderId="124" xfId="3" applyFont="1" applyFill="1" applyBorder="1" applyAlignment="1">
      <alignment vertical="center" shrinkToFit="1"/>
    </xf>
    <xf numFmtId="0" fontId="13" fillId="7" borderId="125" xfId="3" applyFont="1" applyFill="1" applyBorder="1" applyAlignment="1">
      <alignment vertical="center" shrinkToFit="1"/>
    </xf>
    <xf numFmtId="0" fontId="13" fillId="7" borderId="126" xfId="3" applyFont="1" applyFill="1" applyBorder="1" applyAlignment="1">
      <alignment vertical="center" shrinkToFit="1"/>
    </xf>
    <xf numFmtId="0" fontId="13" fillId="7" borderId="127" xfId="3" applyFont="1" applyFill="1" applyBorder="1" applyAlignment="1">
      <alignment vertical="center" shrinkToFit="1"/>
    </xf>
    <xf numFmtId="0" fontId="13" fillId="7" borderId="128" xfId="3" applyFont="1" applyFill="1" applyBorder="1" applyAlignment="1">
      <alignment vertical="center" shrinkToFit="1"/>
    </xf>
    <xf numFmtId="0" fontId="13" fillId="7" borderId="129" xfId="3" applyFont="1" applyFill="1" applyBorder="1" applyAlignment="1">
      <alignment vertical="center" shrinkToFit="1"/>
    </xf>
    <xf numFmtId="0" fontId="14" fillId="0" borderId="0" xfId="3" applyFont="1" applyAlignment="1">
      <alignment vertical="center" shrinkToFit="1"/>
    </xf>
    <xf numFmtId="0" fontId="14" fillId="0" borderId="68" xfId="3" applyFont="1" applyBorder="1" applyAlignment="1">
      <alignment vertical="center" shrinkToFit="1"/>
    </xf>
    <xf numFmtId="0" fontId="9" fillId="0" borderId="0" xfId="2" applyFont="1" applyAlignment="1">
      <alignment horizontal="center" vertical="center" shrinkToFit="1"/>
    </xf>
    <xf numFmtId="0" fontId="8" fillId="0" borderId="0" xfId="2" applyFont="1" applyAlignment="1">
      <alignment vertical="center" shrinkToFit="1"/>
    </xf>
    <xf numFmtId="0" fontId="31" fillId="3" borderId="0" xfId="2" applyFont="1" applyFill="1" applyAlignment="1">
      <alignment vertical="center" shrinkToFit="1"/>
    </xf>
    <xf numFmtId="0" fontId="32" fillId="0" borderId="0" xfId="2" applyFont="1">
      <alignment vertical="center"/>
    </xf>
    <xf numFmtId="0" fontId="33" fillId="0" borderId="0" xfId="2" applyFont="1" applyAlignment="1">
      <alignment vertical="center" wrapText="1"/>
    </xf>
    <xf numFmtId="0" fontId="34" fillId="0" borderId="0" xfId="2" applyFont="1" applyAlignment="1">
      <alignment vertical="center" wrapText="1"/>
    </xf>
    <xf numFmtId="0" fontId="35" fillId="0" borderId="0" xfId="1" applyFont="1" applyAlignment="1">
      <alignment vertical="center"/>
    </xf>
    <xf numFmtId="0" fontId="38" fillId="0" borderId="0" xfId="2" applyFont="1" applyAlignment="1">
      <alignment horizontal="center" vertical="center"/>
    </xf>
    <xf numFmtId="0" fontId="39" fillId="0" borderId="0" xfId="2" applyFont="1">
      <alignment vertical="center"/>
    </xf>
    <xf numFmtId="0" fontId="40" fillId="0" borderId="0" xfId="1" quotePrefix="1" applyFont="1" applyAlignment="1">
      <alignment vertical="center" shrinkToFit="1"/>
    </xf>
    <xf numFmtId="0" fontId="38" fillId="0" borderId="15" xfId="2" applyFont="1" applyBorder="1" applyAlignment="1">
      <alignment horizontal="left" vertical="center"/>
    </xf>
    <xf numFmtId="0" fontId="38" fillId="0" borderId="0" xfId="2" applyFont="1">
      <alignment vertical="center"/>
    </xf>
    <xf numFmtId="0" fontId="38" fillId="0" borderId="15" xfId="2" applyFont="1" applyBorder="1" applyAlignment="1">
      <alignment horizontal="center" vertical="center"/>
    </xf>
    <xf numFmtId="0" fontId="41" fillId="0" borderId="0" xfId="2" applyFont="1" applyAlignment="1">
      <alignment horizontal="right" vertical="center"/>
    </xf>
    <xf numFmtId="0" fontId="32" fillId="0" borderId="16" xfId="2" applyFont="1" applyBorder="1">
      <alignment vertical="center"/>
    </xf>
    <xf numFmtId="0" fontId="32" fillId="0" borderId="17" xfId="2" applyFont="1" applyBorder="1">
      <alignment vertical="center"/>
    </xf>
    <xf numFmtId="0" fontId="32" fillId="0" borderId="17" xfId="2" applyFont="1" applyBorder="1" applyAlignment="1">
      <alignment vertical="center" shrinkToFit="1"/>
    </xf>
    <xf numFmtId="0" fontId="43" fillId="0" borderId="17" xfId="2" applyFont="1" applyBorder="1" applyAlignment="1">
      <alignment horizontal="center" vertical="center"/>
    </xf>
    <xf numFmtId="0" fontId="44" fillId="0" borderId="17" xfId="2" applyFont="1" applyBorder="1" applyAlignment="1">
      <alignment horizontal="left" vertical="center"/>
    </xf>
    <xf numFmtId="0" fontId="44" fillId="0" borderId="17" xfId="2" applyFont="1" applyBorder="1">
      <alignment vertical="center"/>
    </xf>
    <xf numFmtId="0" fontId="32" fillId="0" borderId="17" xfId="2" applyFont="1" applyBorder="1" applyAlignment="1">
      <alignment horizontal="left" vertical="center"/>
    </xf>
    <xf numFmtId="0" fontId="32" fillId="0" borderId="18" xfId="2" applyFont="1" applyBorder="1">
      <alignment vertical="center"/>
    </xf>
    <xf numFmtId="0" fontId="45" fillId="0" borderId="0" xfId="1" applyFont="1" applyAlignment="1">
      <alignment horizontal="left" vertical="center"/>
    </xf>
    <xf numFmtId="0" fontId="32" fillId="0" borderId="19" xfId="2" applyFont="1" applyBorder="1">
      <alignment vertical="center"/>
    </xf>
    <xf numFmtId="0" fontId="44" fillId="0" borderId="0" xfId="2" applyFont="1" applyAlignment="1">
      <alignment vertical="center" wrapText="1" shrinkToFit="1"/>
    </xf>
    <xf numFmtId="0" fontId="32" fillId="0" borderId="0" xfId="2" applyFont="1" applyAlignment="1">
      <alignment vertical="center" shrinkToFit="1"/>
    </xf>
    <xf numFmtId="0" fontId="32" fillId="0" borderId="20" xfId="2" applyFont="1" applyBorder="1">
      <alignment vertical="center"/>
    </xf>
    <xf numFmtId="0" fontId="32" fillId="0" borderId="0" xfId="2" applyFont="1" applyAlignment="1">
      <alignment vertical="center" wrapText="1"/>
    </xf>
    <xf numFmtId="0" fontId="32" fillId="0" borderId="20" xfId="2" applyFont="1" applyBorder="1" applyAlignment="1">
      <alignment horizontal="center" vertical="center"/>
    </xf>
    <xf numFmtId="0" fontId="44" fillId="0" borderId="0" xfId="2" applyFont="1" applyAlignment="1">
      <alignment vertical="center" wrapText="1"/>
    </xf>
    <xf numFmtId="0" fontId="32" fillId="0" borderId="21" xfId="2" applyFont="1" applyBorder="1">
      <alignment vertical="center"/>
    </xf>
    <xf numFmtId="0" fontId="32" fillId="0" borderId="15" xfId="2" applyFont="1" applyBorder="1">
      <alignment vertical="center"/>
    </xf>
    <xf numFmtId="0" fontId="32" fillId="0" borderId="15" xfId="2" applyFont="1" applyBorder="1" applyAlignment="1">
      <alignment horizontal="center" vertical="center"/>
    </xf>
    <xf numFmtId="0" fontId="32" fillId="0" borderId="22" xfId="2" applyFont="1" applyBorder="1">
      <alignment vertical="center"/>
    </xf>
    <xf numFmtId="0" fontId="47" fillId="0" borderId="19" xfId="2" applyFont="1" applyBorder="1">
      <alignment vertical="center"/>
    </xf>
    <xf numFmtId="0" fontId="47" fillId="0" borderId="0" xfId="2" applyFont="1">
      <alignment vertical="center"/>
    </xf>
    <xf numFmtId="0" fontId="49" fillId="0" borderId="23" xfId="2" applyFont="1" applyBorder="1" applyAlignment="1">
      <alignment vertical="center" shrinkToFit="1"/>
    </xf>
    <xf numFmtId="0" fontId="49" fillId="0" borderId="0" xfId="2" applyFont="1" applyAlignment="1">
      <alignment vertical="center" shrinkToFit="1"/>
    </xf>
    <xf numFmtId="0" fontId="49" fillId="0" borderId="26" xfId="2" applyFont="1" applyBorder="1" applyAlignment="1">
      <alignment vertical="center" shrinkToFit="1"/>
    </xf>
    <xf numFmtId="0" fontId="47" fillId="0" borderId="19" xfId="2" applyFont="1" applyBorder="1" applyAlignment="1">
      <alignment horizontal="center" vertical="center"/>
    </xf>
    <xf numFmtId="0" fontId="47" fillId="0" borderId="0" xfId="2" applyFont="1" applyAlignment="1">
      <alignment horizontal="center" vertical="center"/>
    </xf>
    <xf numFmtId="0" fontId="50" fillId="0" borderId="26" xfId="2" applyFont="1" applyBorder="1" applyAlignment="1">
      <alignment vertical="center" shrinkToFit="1"/>
    </xf>
    <xf numFmtId="0" fontId="50" fillId="0" borderId="0" xfId="2" applyFont="1" applyAlignment="1">
      <alignment vertical="center" shrinkToFit="1"/>
    </xf>
    <xf numFmtId="0" fontId="51" fillId="0" borderId="0" xfId="1" applyFont="1" applyAlignment="1">
      <alignment horizontal="center" vertical="center"/>
    </xf>
    <xf numFmtId="0" fontId="44" fillId="0" borderId="16" xfId="2" applyFont="1" applyBorder="1">
      <alignment vertical="center"/>
    </xf>
    <xf numFmtId="0" fontId="47" fillId="0" borderId="18" xfId="2" applyFont="1" applyBorder="1">
      <alignment vertical="center"/>
    </xf>
    <xf numFmtId="0" fontId="47" fillId="0" borderId="16" xfId="2" applyFont="1" applyBorder="1">
      <alignment vertical="center"/>
    </xf>
    <xf numFmtId="0" fontId="47" fillId="0" borderId="20" xfId="2" applyFont="1" applyBorder="1">
      <alignment vertical="center"/>
    </xf>
    <xf numFmtId="0" fontId="43" fillId="0" borderId="0" xfId="2" applyFont="1" applyAlignment="1">
      <alignment vertical="center" shrinkToFit="1"/>
    </xf>
    <xf numFmtId="0" fontId="36" fillId="0" borderId="0" xfId="2" applyFont="1" applyAlignment="1">
      <alignment horizontal="left" vertical="center"/>
    </xf>
    <xf numFmtId="0" fontId="43" fillId="0" borderId="24" xfId="2" applyFont="1" applyBorder="1" applyAlignment="1">
      <alignment vertical="center" shrinkToFit="1"/>
    </xf>
    <xf numFmtId="0" fontId="47" fillId="0" borderId="17" xfId="2" applyFont="1" applyBorder="1">
      <alignment vertical="center"/>
    </xf>
    <xf numFmtId="0" fontId="37" fillId="0" borderId="0" xfId="2" applyFont="1" applyAlignment="1">
      <alignment horizontal="center" vertical="center" shrinkToFit="1"/>
    </xf>
    <xf numFmtId="0" fontId="48" fillId="0" borderId="25" xfId="2" applyFont="1" applyBorder="1" applyAlignment="1">
      <alignment horizontal="center" vertical="center" shrinkToFit="1"/>
    </xf>
    <xf numFmtId="0" fontId="48" fillId="0" borderId="24" xfId="2" applyFont="1" applyBorder="1" applyAlignment="1">
      <alignment horizontal="center" vertical="center" shrinkToFit="1"/>
    </xf>
    <xf numFmtId="0" fontId="48" fillId="0" borderId="0" xfId="2" applyFont="1" applyAlignment="1">
      <alignment horizontal="center" vertical="center" shrinkToFit="1"/>
    </xf>
    <xf numFmtId="0" fontId="52" fillId="0" borderId="0" xfId="2" applyFont="1" applyAlignment="1">
      <alignment horizontal="center" vertical="center" shrinkToFit="1"/>
    </xf>
    <xf numFmtId="0" fontId="52" fillId="0" borderId="0" xfId="2" applyFont="1" applyAlignment="1">
      <alignment horizontal="center" vertical="center"/>
    </xf>
    <xf numFmtId="0" fontId="48" fillId="0" borderId="0" xfId="2" applyFont="1" applyAlignment="1">
      <alignment horizontal="center" vertical="center"/>
    </xf>
    <xf numFmtId="0" fontId="37" fillId="0" borderId="27" xfId="2" applyFont="1" applyBorder="1" applyAlignment="1">
      <alignment horizontal="center" vertical="center" shrinkToFit="1"/>
    </xf>
    <xf numFmtId="0" fontId="32" fillId="0" borderId="27" xfId="2" applyFont="1" applyBorder="1" applyAlignment="1">
      <alignment horizontal="center" vertical="center" shrinkToFit="1"/>
    </xf>
    <xf numFmtId="0" fontId="47" fillId="0" borderId="0" xfId="2" applyFont="1" applyAlignment="1">
      <alignment horizontal="left" vertical="center"/>
    </xf>
    <xf numFmtId="0" fontId="37" fillId="0" borderId="0" xfId="2" applyFont="1">
      <alignment vertical="center"/>
    </xf>
    <xf numFmtId="0" fontId="48" fillId="0" borderId="0" xfId="2" applyFont="1">
      <alignment vertical="center"/>
    </xf>
    <xf numFmtId="0" fontId="35" fillId="0" borderId="0" xfId="1" applyFont="1" applyAlignment="1">
      <alignment horizontal="center" vertical="center"/>
    </xf>
    <xf numFmtId="0" fontId="53" fillId="0" borderId="24" xfId="2" applyFont="1" applyBorder="1" applyAlignment="1">
      <alignment vertical="center" shrinkToFit="1"/>
    </xf>
    <xf numFmtId="0" fontId="53" fillId="0" borderId="0" xfId="2" applyFont="1" applyAlignment="1">
      <alignment vertical="center" shrinkToFit="1"/>
    </xf>
    <xf numFmtId="0" fontId="49" fillId="0" borderId="24" xfId="2" applyFont="1" applyBorder="1" applyAlignment="1">
      <alignment vertical="center" shrinkToFit="1"/>
    </xf>
    <xf numFmtId="0" fontId="50" fillId="0" borderId="24" xfId="2" applyFont="1" applyBorder="1" applyAlignment="1">
      <alignment vertical="center" shrinkToFit="1"/>
    </xf>
    <xf numFmtId="0" fontId="50" fillId="0" borderId="28" xfId="2" applyFont="1" applyBorder="1" applyAlignment="1">
      <alignment vertical="center" shrinkToFit="1"/>
    </xf>
    <xf numFmtId="0" fontId="53" fillId="0" borderId="29" xfId="2" applyFont="1" applyBorder="1" applyAlignment="1">
      <alignment vertical="center" shrinkToFit="1"/>
    </xf>
    <xf numFmtId="0" fontId="53" fillId="0" borderId="15" xfId="2" applyFont="1" applyBorder="1" applyAlignment="1">
      <alignment vertical="center" shrinkToFit="1"/>
    </xf>
    <xf numFmtId="0" fontId="50" fillId="0" borderId="17" xfId="2" applyFont="1" applyBorder="1">
      <alignment vertical="center"/>
    </xf>
    <xf numFmtId="0" fontId="53" fillId="0" borderId="17" xfId="2" applyFont="1" applyBorder="1">
      <alignment vertical="center"/>
    </xf>
    <xf numFmtId="0" fontId="43" fillId="0" borderId="17" xfId="2" applyFont="1" applyBorder="1">
      <alignment vertical="center"/>
    </xf>
    <xf numFmtId="0" fontId="50" fillId="0" borderId="18" xfId="2" applyFont="1" applyBorder="1">
      <alignment vertical="center"/>
    </xf>
    <xf numFmtId="0" fontId="50" fillId="0" borderId="0" xfId="2" applyFont="1">
      <alignment vertical="center"/>
    </xf>
    <xf numFmtId="0" fontId="53" fillId="0" borderId="0" xfId="2" applyFont="1">
      <alignment vertical="center"/>
    </xf>
    <xf numFmtId="0" fontId="43" fillId="0" borderId="0" xfId="2" applyFont="1">
      <alignment vertical="center"/>
    </xf>
    <xf numFmtId="0" fontId="50" fillId="0" borderId="20" xfId="2" applyFont="1" applyBorder="1">
      <alignment vertical="center"/>
    </xf>
    <xf numFmtId="0" fontId="50" fillId="0" borderId="19" xfId="2" applyFont="1" applyBorder="1">
      <alignment vertical="center"/>
    </xf>
    <xf numFmtId="0" fontId="54" fillId="0" borderId="0" xfId="2" applyFont="1">
      <alignment vertical="center"/>
    </xf>
    <xf numFmtId="0" fontId="32" fillId="0" borderId="30" xfId="2" applyFont="1" applyBorder="1">
      <alignment vertical="center"/>
    </xf>
    <xf numFmtId="0" fontId="54" fillId="0" borderId="0" xfId="2" applyFont="1" applyAlignment="1">
      <alignment vertical="center" shrinkToFit="1"/>
    </xf>
    <xf numFmtId="0" fontId="32" fillId="0" borderId="31" xfId="2" applyFont="1" applyBorder="1">
      <alignment vertical="center"/>
    </xf>
    <xf numFmtId="0" fontId="32" fillId="0" borderId="7" xfId="2" applyFont="1" applyBorder="1">
      <alignment vertical="center"/>
    </xf>
    <xf numFmtId="0" fontId="32" fillId="0" borderId="32" xfId="2" applyFont="1" applyBorder="1">
      <alignment vertical="center"/>
    </xf>
    <xf numFmtId="0" fontId="32" fillId="0" borderId="33" xfId="2" applyFont="1" applyBorder="1">
      <alignment vertical="center"/>
    </xf>
    <xf numFmtId="0" fontId="32" fillId="0" borderId="34" xfId="2" applyFont="1" applyBorder="1">
      <alignment vertical="center"/>
    </xf>
    <xf numFmtId="0" fontId="32" fillId="0" borderId="0" xfId="0" applyFont="1" applyAlignment="1">
      <alignment vertical="center" shrinkToFit="1"/>
    </xf>
    <xf numFmtId="0" fontId="32" fillId="0" borderId="0" xfId="0" applyFont="1" applyAlignment="1">
      <alignment shrinkToFit="1"/>
    </xf>
    <xf numFmtId="0" fontId="48" fillId="0" borderId="0" xfId="0" applyFont="1" applyAlignment="1">
      <alignment vertical="center" shrinkToFit="1"/>
    </xf>
    <xf numFmtId="0" fontId="32" fillId="0" borderId="4" xfId="0" applyFont="1" applyBorder="1" applyAlignment="1">
      <alignment horizontal="center" vertical="center" shrinkToFit="1"/>
    </xf>
    <xf numFmtId="0" fontId="32" fillId="0" borderId="26" xfId="0" applyFont="1" applyBorder="1" applyAlignment="1">
      <alignment vertical="center" shrinkToFit="1"/>
    </xf>
    <xf numFmtId="0" fontId="32" fillId="0" borderId="24" xfId="0" applyFont="1" applyBorder="1" applyAlignment="1">
      <alignment vertical="center" shrinkToFit="1"/>
    </xf>
    <xf numFmtId="0" fontId="32" fillId="0" borderId="130" xfId="0" applyFont="1" applyBorder="1" applyAlignment="1">
      <alignment vertical="center" shrinkToFit="1"/>
    </xf>
    <xf numFmtId="0" fontId="32" fillId="0" borderId="25" xfId="0" applyFont="1" applyBorder="1" applyAlignment="1">
      <alignment vertical="center" shrinkToFit="1"/>
    </xf>
    <xf numFmtId="0" fontId="32" fillId="0" borderId="89" xfId="0" applyFont="1" applyBorder="1" applyAlignment="1">
      <alignment vertical="center" shrinkToFit="1"/>
    </xf>
    <xf numFmtId="0" fontId="32" fillId="0" borderId="86" xfId="0" applyFont="1" applyBorder="1" applyAlignment="1">
      <alignment vertical="center" shrinkToFit="1"/>
    </xf>
    <xf numFmtId="0" fontId="32" fillId="0" borderId="131" xfId="0" applyFont="1" applyBorder="1" applyAlignment="1">
      <alignment vertical="center" shrinkToFit="1"/>
    </xf>
    <xf numFmtId="0" fontId="32" fillId="0" borderId="88" xfId="0" applyFont="1" applyBorder="1" applyAlignment="1">
      <alignment vertical="center" shrinkToFit="1"/>
    </xf>
    <xf numFmtId="0" fontId="32" fillId="0" borderId="88" xfId="0" applyFont="1" applyBorder="1" applyAlignment="1">
      <alignment horizontal="center" vertical="center" shrinkToFit="1"/>
    </xf>
    <xf numFmtId="0" fontId="32" fillId="0" borderId="53" xfId="0" applyFont="1" applyBorder="1" applyAlignment="1">
      <alignment vertical="center" shrinkToFit="1"/>
    </xf>
    <xf numFmtId="0" fontId="32" fillId="0" borderId="47" xfId="0" applyFont="1" applyBorder="1" applyAlignment="1">
      <alignment vertical="center" shrinkToFit="1"/>
    </xf>
    <xf numFmtId="0" fontId="32" fillId="0" borderId="132" xfId="0" applyFont="1" applyBorder="1" applyAlignment="1">
      <alignment vertical="center" shrinkToFit="1"/>
    </xf>
    <xf numFmtId="0" fontId="32" fillId="0" borderId="48" xfId="0" applyFont="1" applyBorder="1" applyAlignment="1">
      <alignment vertical="center" shrinkToFit="1"/>
    </xf>
    <xf numFmtId="0" fontId="32" fillId="0" borderId="39" xfId="0" applyFont="1" applyBorder="1" applyAlignment="1">
      <alignment vertical="center" shrinkToFit="1"/>
    </xf>
    <xf numFmtId="0" fontId="32" fillId="0" borderId="30" xfId="0" applyFont="1" applyBorder="1" applyAlignment="1">
      <alignment vertical="center" shrinkToFit="1"/>
    </xf>
    <xf numFmtId="0" fontId="32" fillId="0" borderId="49" xfId="0" applyFont="1" applyBorder="1" applyAlignment="1">
      <alignment vertical="center" shrinkToFit="1"/>
    </xf>
    <xf numFmtId="0" fontId="32" fillId="0" borderId="44" xfId="0" applyFont="1" applyBorder="1" applyAlignment="1">
      <alignment horizontal="center" vertical="center" shrinkToFit="1"/>
    </xf>
    <xf numFmtId="0" fontId="32" fillId="0" borderId="133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134" xfId="0" applyFont="1" applyBorder="1" applyAlignment="1">
      <alignment horizontal="center" vertical="center" shrinkToFit="1"/>
    </xf>
    <xf numFmtId="0" fontId="32" fillId="0" borderId="135" xfId="0" applyFont="1" applyBorder="1" applyAlignment="1">
      <alignment horizontal="center" vertical="center" shrinkToFit="1"/>
    </xf>
    <xf numFmtId="0" fontId="32" fillId="0" borderId="132" xfId="0" applyFont="1" applyBorder="1" applyAlignment="1">
      <alignment horizontal="center" vertical="center" shrinkToFit="1"/>
    </xf>
    <xf numFmtId="0" fontId="32" fillId="0" borderId="136" xfId="0" applyFont="1" applyBorder="1" applyAlignment="1">
      <alignment horizontal="center" vertical="center" shrinkToFit="1"/>
    </xf>
    <xf numFmtId="0" fontId="32" fillId="0" borderId="137" xfId="0" applyFont="1" applyBorder="1" applyAlignment="1">
      <alignment horizontal="center" vertical="center" shrinkToFit="1"/>
    </xf>
    <xf numFmtId="0" fontId="32" fillId="0" borderId="138" xfId="0" applyFont="1" applyBorder="1" applyAlignment="1">
      <alignment horizontal="center" vertical="center" shrinkToFit="1"/>
    </xf>
    <xf numFmtId="0" fontId="32" fillId="0" borderId="139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48" fillId="0" borderId="0" xfId="0" applyFont="1" applyAlignment="1">
      <alignment horizontal="center" vertical="center" shrinkToFit="1"/>
    </xf>
    <xf numFmtId="0" fontId="49" fillId="0" borderId="0" xfId="0" applyFont="1" applyAlignment="1">
      <alignment horizontal="center" shrinkToFit="1"/>
    </xf>
    <xf numFmtId="0" fontId="48" fillId="0" borderId="0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32" fillId="0" borderId="0" xfId="0" applyFont="1" applyBorder="1" applyAlignment="1">
      <alignment vertical="center" shrinkToFit="1"/>
    </xf>
    <xf numFmtId="0" fontId="14" fillId="0" borderId="0" xfId="3" applyFont="1" applyAlignment="1">
      <alignment horizontal="center" vertical="center" shrinkToFit="1"/>
    </xf>
    <xf numFmtId="0" fontId="14" fillId="0" borderId="68" xfId="3" applyFont="1" applyBorder="1" applyAlignment="1">
      <alignment horizontal="center" vertical="center" shrinkToFit="1"/>
    </xf>
    <xf numFmtId="0" fontId="23" fillId="3" borderId="83" xfId="3" applyFont="1" applyFill="1" applyBorder="1" applyAlignment="1">
      <alignment horizontal="center" vertical="center" shrinkToFit="1"/>
    </xf>
    <xf numFmtId="0" fontId="23" fillId="3" borderId="84" xfId="3" applyFont="1" applyFill="1" applyBorder="1" applyAlignment="1">
      <alignment horizontal="center" vertical="center" shrinkToFit="1"/>
    </xf>
    <xf numFmtId="0" fontId="23" fillId="3" borderId="85" xfId="3" applyFont="1" applyFill="1" applyBorder="1" applyAlignment="1">
      <alignment horizontal="center" vertical="center" shrinkToFit="1"/>
    </xf>
    <xf numFmtId="0" fontId="23" fillId="3" borderId="78" xfId="3" applyFont="1" applyFill="1" applyBorder="1" applyAlignment="1">
      <alignment horizontal="center" vertical="center" shrinkToFit="1"/>
    </xf>
    <xf numFmtId="0" fontId="23" fillId="3" borderId="0" xfId="3" applyFont="1" applyFill="1" applyAlignment="1">
      <alignment horizontal="center" vertical="center" shrinkToFit="1"/>
    </xf>
    <xf numFmtId="0" fontId="23" fillId="3" borderId="80" xfId="3" applyFont="1" applyFill="1" applyBorder="1" applyAlignment="1">
      <alignment horizontal="center" vertical="center" shrinkToFit="1"/>
    </xf>
    <xf numFmtId="0" fontId="24" fillId="0" borderId="109" xfId="3" applyFont="1" applyBorder="1" applyAlignment="1">
      <alignment horizontal="center" vertical="center" textRotation="255" shrinkToFit="1"/>
    </xf>
    <xf numFmtId="0" fontId="24" fillId="0" borderId="1" xfId="3" applyFont="1" applyBorder="1" applyAlignment="1">
      <alignment horizontal="center" vertical="center" textRotation="255" shrinkToFit="1"/>
    </xf>
    <xf numFmtId="0" fontId="24" fillId="0" borderId="2" xfId="3" applyFont="1" applyBorder="1" applyAlignment="1">
      <alignment horizontal="center" vertical="center" textRotation="255" shrinkToFit="1"/>
    </xf>
    <xf numFmtId="0" fontId="24" fillId="0" borderId="56" xfId="3" applyFont="1" applyBorder="1" applyAlignment="1">
      <alignment horizontal="center" vertical="center" textRotation="255" shrinkToFit="1"/>
    </xf>
    <xf numFmtId="0" fontId="24" fillId="0" borderId="48" xfId="3" applyFont="1" applyBorder="1" applyAlignment="1">
      <alignment horizontal="center" vertical="center" textRotation="255" shrinkToFit="1"/>
    </xf>
    <xf numFmtId="0" fontId="24" fillId="0" borderId="53" xfId="3" applyFont="1" applyBorder="1" applyAlignment="1">
      <alignment horizontal="center" vertical="center" textRotation="255" shrinkToFit="1"/>
    </xf>
    <xf numFmtId="0" fontId="24" fillId="0" borderId="61" xfId="3" applyFont="1" applyBorder="1" applyAlignment="1">
      <alignment horizontal="center" vertical="center" textRotation="255" shrinkToFit="1"/>
    </xf>
    <xf numFmtId="0" fontId="24" fillId="0" borderId="3" xfId="3" applyFont="1" applyBorder="1" applyAlignment="1">
      <alignment horizontal="center" vertical="center" textRotation="255" shrinkToFit="1"/>
    </xf>
    <xf numFmtId="0" fontId="24" fillId="0" borderId="4" xfId="3" applyFont="1" applyBorder="1" applyAlignment="1">
      <alignment horizontal="center" vertical="center" textRotation="255" shrinkToFit="1"/>
    </xf>
    <xf numFmtId="0" fontId="24" fillId="0" borderId="119" xfId="3" applyFont="1" applyBorder="1" applyAlignment="1">
      <alignment horizontal="center" vertical="center" textRotation="255" shrinkToFit="1"/>
    </xf>
    <xf numFmtId="0" fontId="24" fillId="0" borderId="11" xfId="3" applyFont="1" applyBorder="1" applyAlignment="1">
      <alignment horizontal="center" vertical="center" textRotation="255" shrinkToFit="1"/>
    </xf>
    <xf numFmtId="0" fontId="24" fillId="0" borderId="12" xfId="3" applyFont="1" applyBorder="1" applyAlignment="1">
      <alignment horizontal="center" vertical="center" textRotation="255" shrinkToFit="1"/>
    </xf>
    <xf numFmtId="56" fontId="24" fillId="0" borderId="2" xfId="3" applyNumberFormat="1" applyFont="1" applyBorder="1" applyAlignment="1">
      <alignment horizontal="center" vertical="center" textRotation="255" shrinkToFit="1"/>
    </xf>
    <xf numFmtId="56" fontId="24" fillId="0" borderId="53" xfId="3" applyNumberFormat="1" applyFont="1" applyBorder="1" applyAlignment="1">
      <alignment horizontal="center" vertical="center" textRotation="255" shrinkToFit="1"/>
    </xf>
    <xf numFmtId="0" fontId="24" fillId="0" borderId="2" xfId="3" applyFont="1" applyBorder="1" applyAlignment="1">
      <alignment horizontal="center" vertical="center" shrinkToFit="1"/>
    </xf>
    <xf numFmtId="0" fontId="24" fillId="0" borderId="53" xfId="3" applyFont="1" applyBorder="1" applyAlignment="1">
      <alignment horizontal="center" vertical="center" shrinkToFit="1"/>
    </xf>
    <xf numFmtId="0" fontId="24" fillId="0" borderId="4" xfId="3" applyFont="1" applyBorder="1" applyAlignment="1">
      <alignment horizontal="center" vertical="center" shrinkToFit="1"/>
    </xf>
    <xf numFmtId="0" fontId="24" fillId="0" borderId="12" xfId="3" applyFont="1" applyBorder="1" applyAlignment="1">
      <alignment horizontal="center" vertical="center" shrinkToFit="1"/>
    </xf>
    <xf numFmtId="0" fontId="29" fillId="0" borderId="113" xfId="3" applyFont="1" applyBorder="1" applyAlignment="1">
      <alignment horizontal="center" vertical="center" shrinkToFit="1"/>
    </xf>
    <xf numFmtId="0" fontId="29" fillId="0" borderId="110" xfId="3" applyFont="1" applyBorder="1" applyAlignment="1">
      <alignment horizontal="center" vertical="center" shrinkToFit="1"/>
    </xf>
    <xf numFmtId="0" fontId="29" fillId="0" borderId="89" xfId="3" applyFont="1" applyBorder="1" applyAlignment="1">
      <alignment horizontal="center" vertical="center" shrinkToFit="1"/>
    </xf>
    <xf numFmtId="0" fontId="29" fillId="0" borderId="86" xfId="3" applyFont="1" applyBorder="1" applyAlignment="1">
      <alignment horizontal="center" vertical="center" shrinkToFit="1"/>
    </xf>
    <xf numFmtId="0" fontId="29" fillId="0" borderId="111" xfId="3" applyFont="1" applyBorder="1" applyAlignment="1">
      <alignment horizontal="center" vertical="center" shrinkToFit="1"/>
    </xf>
    <xf numFmtId="0" fontId="29" fillId="0" borderId="87" xfId="3" applyFont="1" applyBorder="1" applyAlignment="1">
      <alignment horizontal="center" vertical="center" shrinkToFit="1"/>
    </xf>
    <xf numFmtId="0" fontId="12" fillId="0" borderId="0" xfId="3" applyFont="1" applyAlignment="1">
      <alignment horizontal="center" vertical="center" shrinkToFit="1"/>
    </xf>
    <xf numFmtId="0" fontId="12" fillId="0" borderId="68" xfId="3" applyFont="1" applyBorder="1" applyAlignment="1">
      <alignment horizontal="center" vertical="center" shrinkToFit="1"/>
    </xf>
    <xf numFmtId="0" fontId="23" fillId="3" borderId="72" xfId="3" applyFont="1" applyFill="1" applyBorder="1" applyAlignment="1">
      <alignment horizontal="center" vertical="center" shrinkToFit="1"/>
    </xf>
    <xf numFmtId="0" fontId="23" fillId="3" borderId="73" xfId="3" applyFont="1" applyFill="1" applyBorder="1" applyAlignment="1">
      <alignment horizontal="center" vertical="center" shrinkToFit="1"/>
    </xf>
    <xf numFmtId="0" fontId="23" fillId="3" borderId="75" xfId="3" applyFont="1" applyFill="1" applyBorder="1" applyAlignment="1">
      <alignment horizontal="center" vertical="center" shrinkToFit="1"/>
    </xf>
    <xf numFmtId="0" fontId="23" fillId="3" borderId="69" xfId="3" applyFont="1" applyFill="1" applyBorder="1" applyAlignment="1">
      <alignment horizontal="center" vertical="center" shrinkToFit="1"/>
    </xf>
    <xf numFmtId="0" fontId="23" fillId="3" borderId="106" xfId="3" applyFont="1" applyFill="1" applyBorder="1" applyAlignment="1">
      <alignment horizontal="center" vertical="center" shrinkToFit="1"/>
    </xf>
    <xf numFmtId="0" fontId="23" fillId="3" borderId="70" xfId="3" applyFont="1" applyFill="1" applyBorder="1" applyAlignment="1">
      <alignment horizontal="center" vertical="center" shrinkToFit="1"/>
    </xf>
    <xf numFmtId="0" fontId="23" fillId="3" borderId="76" xfId="3" applyFont="1" applyFill="1" applyBorder="1" applyAlignment="1">
      <alignment horizontal="center" vertical="center" shrinkToFit="1"/>
    </xf>
    <xf numFmtId="0" fontId="23" fillId="3" borderId="30" xfId="3" applyFont="1" applyFill="1" applyBorder="1" applyAlignment="1">
      <alignment horizontal="center" vertical="center" shrinkToFit="1"/>
    </xf>
    <xf numFmtId="0" fontId="23" fillId="3" borderId="47" xfId="3" applyFont="1" applyFill="1" applyBorder="1" applyAlignment="1">
      <alignment horizontal="center" vertical="center" shrinkToFit="1"/>
    </xf>
    <xf numFmtId="0" fontId="23" fillId="3" borderId="81" xfId="3" applyFont="1" applyFill="1" applyBorder="1" applyAlignment="1">
      <alignment horizontal="center" vertical="center" shrinkToFit="1"/>
    </xf>
    <xf numFmtId="0" fontId="23" fillId="3" borderId="49" xfId="3" applyFont="1" applyFill="1" applyBorder="1" applyAlignment="1">
      <alignment horizontal="center" vertical="center" shrinkToFit="1"/>
    </xf>
    <xf numFmtId="0" fontId="23" fillId="3" borderId="44" xfId="3" applyFont="1" applyFill="1" applyBorder="1" applyAlignment="1">
      <alignment horizontal="center" vertical="center" shrinkToFit="1"/>
    </xf>
    <xf numFmtId="0" fontId="23" fillId="3" borderId="107" xfId="3" applyFont="1" applyFill="1" applyBorder="1" applyAlignment="1">
      <alignment horizontal="center" vertical="center" shrinkToFit="1"/>
    </xf>
    <xf numFmtId="0" fontId="23" fillId="3" borderId="39" xfId="3" applyFont="1" applyFill="1" applyBorder="1" applyAlignment="1">
      <alignment horizontal="center" vertical="center" shrinkToFit="1"/>
    </xf>
    <xf numFmtId="0" fontId="23" fillId="3" borderId="45" xfId="3" applyFont="1" applyFill="1" applyBorder="1" applyAlignment="1">
      <alignment horizontal="center" vertical="center" shrinkToFit="1"/>
    </xf>
    <xf numFmtId="0" fontId="23" fillId="3" borderId="71" xfId="3" applyFont="1" applyFill="1" applyBorder="1" applyAlignment="1">
      <alignment horizontal="center" vertical="center" wrapText="1" shrinkToFit="1"/>
    </xf>
    <xf numFmtId="0" fontId="23" fillId="3" borderId="77" xfId="3" applyFont="1" applyFill="1" applyBorder="1" applyAlignment="1">
      <alignment horizontal="center" vertical="center" wrapText="1" shrinkToFit="1"/>
    </xf>
    <xf numFmtId="0" fontId="23" fillId="3" borderId="82" xfId="3" applyFont="1" applyFill="1" applyBorder="1" applyAlignment="1">
      <alignment horizontal="center" vertical="center" wrapText="1" shrinkToFit="1"/>
    </xf>
    <xf numFmtId="0" fontId="23" fillId="3" borderId="108" xfId="3" applyFont="1" applyFill="1" applyBorder="1" applyAlignment="1">
      <alignment horizontal="center" vertical="center" wrapText="1" shrinkToFit="1"/>
    </xf>
    <xf numFmtId="0" fontId="23" fillId="3" borderId="71" xfId="3" applyFont="1" applyFill="1" applyBorder="1" applyAlignment="1">
      <alignment horizontal="center" vertical="center" shrinkToFit="1"/>
    </xf>
    <xf numFmtId="0" fontId="23" fillId="3" borderId="77" xfId="3" applyFont="1" applyFill="1" applyBorder="1" applyAlignment="1">
      <alignment horizontal="center" vertical="center" shrinkToFit="1"/>
    </xf>
    <xf numFmtId="0" fontId="23" fillId="3" borderId="82" xfId="3" applyFont="1" applyFill="1" applyBorder="1" applyAlignment="1">
      <alignment horizontal="center" vertical="center" shrinkToFit="1"/>
    </xf>
    <xf numFmtId="0" fontId="23" fillId="3" borderId="108" xfId="3" applyFont="1" applyFill="1" applyBorder="1" applyAlignment="1">
      <alignment horizontal="center" vertical="center" shrinkToFit="1"/>
    </xf>
    <xf numFmtId="0" fontId="23" fillId="3" borderId="74" xfId="3" applyFont="1" applyFill="1" applyBorder="1" applyAlignment="1">
      <alignment horizontal="center" vertical="center" shrinkToFit="1"/>
    </xf>
    <xf numFmtId="0" fontId="23" fillId="3" borderId="79" xfId="3" applyFont="1" applyFill="1" applyBorder="1" applyAlignment="1">
      <alignment horizontal="center" vertical="center" shrinkToFit="1"/>
    </xf>
    <xf numFmtId="0" fontId="20" fillId="0" borderId="110" xfId="3" applyFont="1" applyBorder="1" applyAlignment="1">
      <alignment horizontal="center" vertical="center" shrinkToFit="1"/>
    </xf>
    <xf numFmtId="0" fontId="20" fillId="0" borderId="111" xfId="3" applyFont="1" applyBorder="1" applyAlignment="1">
      <alignment horizontal="center" vertical="center" shrinkToFit="1"/>
    </xf>
    <xf numFmtId="0" fontId="20" fillId="0" borderId="114" xfId="3" applyFont="1" applyBorder="1" applyAlignment="1">
      <alignment horizontal="center" vertical="center" shrinkToFit="1"/>
    </xf>
    <xf numFmtId="0" fontId="20" fillId="0" borderId="86" xfId="3" applyFont="1" applyBorder="1" applyAlignment="1">
      <alignment horizontal="center" vertical="center" shrinkToFit="1"/>
    </xf>
    <xf numFmtId="0" fontId="20" fillId="0" borderId="87" xfId="3" applyFont="1" applyBorder="1" applyAlignment="1">
      <alignment horizontal="center" vertical="center" shrinkToFit="1"/>
    </xf>
    <xf numFmtId="0" fontId="20" fillId="0" borderId="115" xfId="3" applyFont="1" applyBorder="1" applyAlignment="1">
      <alignment horizontal="center" vertical="center" shrinkToFit="1"/>
    </xf>
    <xf numFmtId="0" fontId="29" fillId="6" borderId="93" xfId="3" applyFont="1" applyFill="1" applyBorder="1" applyAlignment="1">
      <alignment horizontal="center" vertical="center" shrinkToFit="1"/>
    </xf>
    <xf numFmtId="0" fontId="29" fillId="6" borderId="90" xfId="3" applyFont="1" applyFill="1" applyBorder="1" applyAlignment="1">
      <alignment horizontal="center" vertical="center" shrinkToFit="1"/>
    </xf>
    <xf numFmtId="0" fontId="29" fillId="6" borderId="89" xfId="3" applyFont="1" applyFill="1" applyBorder="1" applyAlignment="1">
      <alignment horizontal="center" vertical="center" shrinkToFit="1"/>
    </xf>
    <xf numFmtId="0" fontId="29" fillId="6" borderId="86" xfId="3" applyFont="1" applyFill="1" applyBorder="1" applyAlignment="1">
      <alignment horizontal="center" vertical="center" shrinkToFit="1"/>
    </xf>
    <xf numFmtId="0" fontId="29" fillId="0" borderId="88" xfId="3" applyFont="1" applyBorder="1" applyAlignment="1">
      <alignment horizontal="center" vertical="center" shrinkToFit="1"/>
    </xf>
    <xf numFmtId="0" fontId="25" fillId="0" borderId="110" xfId="3" applyFont="1" applyBorder="1" applyAlignment="1">
      <alignment horizontal="center" vertical="center" shrinkToFit="1"/>
    </xf>
    <xf numFmtId="0" fontId="25" fillId="0" borderId="111" xfId="3" applyFont="1" applyBorder="1" applyAlignment="1">
      <alignment horizontal="center" vertical="center" shrinkToFit="1"/>
    </xf>
    <xf numFmtId="0" fontId="25" fillId="0" borderId="86" xfId="3" applyFont="1" applyBorder="1" applyAlignment="1">
      <alignment horizontal="center" vertical="center" shrinkToFit="1"/>
    </xf>
    <xf numFmtId="0" fontId="25" fillId="0" borderId="87" xfId="3" applyFont="1" applyBorder="1" applyAlignment="1">
      <alignment horizontal="center" vertical="center" shrinkToFit="1"/>
    </xf>
    <xf numFmtId="20" fontId="25" fillId="0" borderId="111" xfId="3" applyNumberFormat="1" applyFont="1" applyBorder="1" applyAlignment="1">
      <alignment horizontal="center" vertical="center" shrinkToFit="1"/>
    </xf>
    <xf numFmtId="0" fontId="25" fillId="0" borderId="112" xfId="3" applyFont="1" applyBorder="1" applyAlignment="1">
      <alignment horizontal="center" vertical="center" shrinkToFit="1"/>
    </xf>
    <xf numFmtId="0" fontId="25" fillId="0" borderId="88" xfId="3" applyFont="1" applyBorder="1" applyAlignment="1">
      <alignment horizontal="center" vertical="center" shrinkToFit="1"/>
    </xf>
    <xf numFmtId="0" fontId="25" fillId="6" borderId="90" xfId="3" applyFont="1" applyFill="1" applyBorder="1" applyAlignment="1">
      <alignment horizontal="center" vertical="center" shrinkToFit="1"/>
    </xf>
    <xf numFmtId="0" fontId="25" fillId="6" borderId="91" xfId="3" applyFont="1" applyFill="1" applyBorder="1" applyAlignment="1">
      <alignment horizontal="center" vertical="center" shrinkToFit="1"/>
    </xf>
    <xf numFmtId="0" fontId="25" fillId="6" borderId="86" xfId="3" applyFont="1" applyFill="1" applyBorder="1" applyAlignment="1">
      <alignment horizontal="center" vertical="center" shrinkToFit="1"/>
    </xf>
    <xf numFmtId="0" fontId="25" fillId="6" borderId="87" xfId="3" applyFont="1" applyFill="1" applyBorder="1" applyAlignment="1">
      <alignment horizontal="center" vertical="center" shrinkToFit="1"/>
    </xf>
    <xf numFmtId="20" fontId="25" fillId="6" borderId="91" xfId="3" applyNumberFormat="1" applyFont="1" applyFill="1" applyBorder="1" applyAlignment="1">
      <alignment horizontal="center" vertical="center" shrinkToFit="1"/>
    </xf>
    <xf numFmtId="0" fontId="25" fillId="6" borderId="92" xfId="3" applyFont="1" applyFill="1" applyBorder="1" applyAlignment="1">
      <alignment horizontal="center" vertical="center" shrinkToFit="1"/>
    </xf>
    <xf numFmtId="0" fontId="25" fillId="6" borderId="88" xfId="3" applyFont="1" applyFill="1" applyBorder="1" applyAlignment="1">
      <alignment horizontal="center" vertical="center" shrinkToFit="1"/>
    </xf>
    <xf numFmtId="0" fontId="29" fillId="0" borderId="93" xfId="3" applyFont="1" applyBorder="1" applyAlignment="1">
      <alignment horizontal="center" vertical="center" shrinkToFit="1"/>
    </xf>
    <xf numFmtId="0" fontId="29" fillId="0" borderId="90" xfId="3" applyFont="1" applyBorder="1" applyAlignment="1">
      <alignment horizontal="center" vertical="center" shrinkToFit="1"/>
    </xf>
    <xf numFmtId="0" fontId="29" fillId="6" borderId="91" xfId="3" applyFont="1" applyFill="1" applyBorder="1" applyAlignment="1">
      <alignment horizontal="center" vertical="center" shrinkToFit="1"/>
    </xf>
    <xf numFmtId="0" fontId="29" fillId="6" borderId="87" xfId="3" applyFont="1" applyFill="1" applyBorder="1" applyAlignment="1">
      <alignment horizontal="center" vertical="center" shrinkToFit="1"/>
    </xf>
    <xf numFmtId="0" fontId="29" fillId="6" borderId="92" xfId="3" applyFont="1" applyFill="1" applyBorder="1" applyAlignment="1">
      <alignment horizontal="center" vertical="center" shrinkToFit="1"/>
    </xf>
    <xf numFmtId="0" fontId="29" fillId="6" borderId="88" xfId="3" applyFont="1" applyFill="1" applyBorder="1" applyAlignment="1">
      <alignment horizontal="center" vertical="center" shrinkToFit="1"/>
    </xf>
    <xf numFmtId="0" fontId="20" fillId="6" borderId="90" xfId="3" applyFont="1" applyFill="1" applyBorder="1" applyAlignment="1">
      <alignment horizontal="center" vertical="center" shrinkToFit="1"/>
    </xf>
    <xf numFmtId="0" fontId="20" fillId="6" borderId="91" xfId="3" applyFont="1" applyFill="1" applyBorder="1" applyAlignment="1">
      <alignment horizontal="center" vertical="center" shrinkToFit="1"/>
    </xf>
    <xf numFmtId="0" fontId="20" fillId="6" borderId="118" xfId="3" applyFont="1" applyFill="1" applyBorder="1" applyAlignment="1">
      <alignment horizontal="center" vertical="center" shrinkToFit="1"/>
    </xf>
    <xf numFmtId="0" fontId="20" fillId="6" borderId="86" xfId="3" applyFont="1" applyFill="1" applyBorder="1" applyAlignment="1">
      <alignment horizontal="center" vertical="center" shrinkToFit="1"/>
    </xf>
    <xf numFmtId="0" fontId="20" fillId="6" borderId="87" xfId="3" applyFont="1" applyFill="1" applyBorder="1" applyAlignment="1">
      <alignment horizontal="center" vertical="center" shrinkToFit="1"/>
    </xf>
    <xf numFmtId="0" fontId="20" fillId="6" borderId="115" xfId="3" applyFont="1" applyFill="1" applyBorder="1" applyAlignment="1">
      <alignment horizontal="center" vertical="center" shrinkToFit="1"/>
    </xf>
    <xf numFmtId="0" fontId="20" fillId="0" borderId="94" xfId="3" applyFont="1" applyBorder="1" applyAlignment="1">
      <alignment horizontal="center" vertical="center" shrinkToFit="1"/>
    </xf>
    <xf numFmtId="0" fontId="20" fillId="0" borderId="95" xfId="3" applyFont="1" applyBorder="1" applyAlignment="1">
      <alignment horizontal="center" vertical="center" shrinkToFit="1"/>
    </xf>
    <xf numFmtId="0" fontId="20" fillId="0" borderId="117" xfId="3" applyFont="1" applyBorder="1" applyAlignment="1">
      <alignment horizontal="center" vertical="center" shrinkToFit="1"/>
    </xf>
    <xf numFmtId="0" fontId="25" fillId="0" borderId="94" xfId="3" applyFont="1" applyBorder="1" applyAlignment="1">
      <alignment horizontal="center" vertical="center" shrinkToFit="1"/>
    </xf>
    <xf numFmtId="0" fontId="25" fillId="0" borderId="95" xfId="3" applyFont="1" applyBorder="1" applyAlignment="1">
      <alignment horizontal="center" vertical="center" shrinkToFit="1"/>
    </xf>
    <xf numFmtId="20" fontId="25" fillId="0" borderId="87" xfId="3" applyNumberFormat="1" applyFont="1" applyBorder="1" applyAlignment="1">
      <alignment horizontal="center" vertical="center" shrinkToFit="1"/>
    </xf>
    <xf numFmtId="0" fontId="25" fillId="0" borderId="96" xfId="3" applyFont="1" applyBorder="1" applyAlignment="1">
      <alignment horizontal="center" vertical="center" shrinkToFit="1"/>
    </xf>
    <xf numFmtId="0" fontId="20" fillId="0" borderId="98" xfId="3" applyFont="1" applyBorder="1" applyAlignment="1">
      <alignment horizontal="center" vertical="center" shrinkToFit="1"/>
    </xf>
    <xf numFmtId="0" fontId="20" fillId="0" borderId="99" xfId="3" applyFont="1" applyBorder="1" applyAlignment="1">
      <alignment horizontal="center" vertical="center" shrinkToFit="1"/>
    </xf>
    <xf numFmtId="0" fontId="20" fillId="0" borderId="116" xfId="3" applyFont="1" applyBorder="1" applyAlignment="1">
      <alignment horizontal="center" vertical="center" shrinkToFit="1"/>
    </xf>
    <xf numFmtId="0" fontId="25" fillId="6" borderId="94" xfId="3" applyFont="1" applyFill="1" applyBorder="1" applyAlignment="1">
      <alignment horizontal="center" vertical="center" shrinkToFit="1"/>
    </xf>
    <xf numFmtId="0" fontId="25" fillId="6" borderId="95" xfId="3" applyFont="1" applyFill="1" applyBorder="1" applyAlignment="1">
      <alignment horizontal="center" vertical="center" shrinkToFit="1"/>
    </xf>
    <xf numFmtId="20" fontId="25" fillId="6" borderId="87" xfId="3" applyNumberFormat="1" applyFont="1" applyFill="1" applyBorder="1" applyAlignment="1">
      <alignment horizontal="center" vertical="center" shrinkToFit="1"/>
    </xf>
    <xf numFmtId="0" fontId="25" fillId="6" borderId="96" xfId="3" applyFont="1" applyFill="1" applyBorder="1" applyAlignment="1">
      <alignment horizontal="center" vertical="center" shrinkToFit="1"/>
    </xf>
    <xf numFmtId="0" fontId="29" fillId="6" borderId="97" xfId="3" applyFont="1" applyFill="1" applyBorder="1" applyAlignment="1">
      <alignment horizontal="center" vertical="center" shrinkToFit="1"/>
    </xf>
    <xf numFmtId="0" fontId="29" fillId="6" borderId="94" xfId="3" applyFont="1" applyFill="1" applyBorder="1" applyAlignment="1">
      <alignment horizontal="center" vertical="center" shrinkToFit="1"/>
    </xf>
    <xf numFmtId="0" fontId="25" fillId="0" borderId="90" xfId="3" applyFont="1" applyBorder="1" applyAlignment="1">
      <alignment horizontal="center" vertical="center" shrinkToFit="1"/>
    </xf>
    <xf numFmtId="0" fontId="25" fillId="0" borderId="91" xfId="3" applyFont="1" applyBorder="1" applyAlignment="1">
      <alignment horizontal="center" vertical="center" shrinkToFit="1"/>
    </xf>
    <xf numFmtId="0" fontId="24" fillId="0" borderId="40" xfId="3" applyFont="1" applyBorder="1" applyAlignment="1">
      <alignment horizontal="center" vertical="center" textRotation="255" shrinkToFit="1"/>
    </xf>
    <xf numFmtId="0" fontId="24" fillId="0" borderId="17" xfId="3" applyFont="1" applyBorder="1" applyAlignment="1">
      <alignment horizontal="center" vertical="center" textRotation="255" shrinkToFit="1"/>
    </xf>
    <xf numFmtId="0" fontId="24" fillId="0" borderId="41" xfId="3" applyFont="1" applyBorder="1" applyAlignment="1">
      <alignment horizontal="center" vertical="center" textRotation="255" shrinkToFit="1"/>
    </xf>
    <xf numFmtId="0" fontId="24" fillId="0" borderId="24" xfId="3" applyFont="1" applyBorder="1" applyAlignment="1">
      <alignment horizontal="center" vertical="center" textRotation="255" shrinkToFit="1"/>
    </xf>
    <xf numFmtId="0" fontId="24" fillId="0" borderId="0" xfId="3" applyFont="1" applyAlignment="1">
      <alignment horizontal="center" vertical="center" textRotation="255" shrinkToFit="1"/>
    </xf>
    <xf numFmtId="0" fontId="24" fillId="0" borderId="25" xfId="3" applyFont="1" applyBorder="1" applyAlignment="1">
      <alignment horizontal="center" vertical="center" textRotation="255" shrinkToFit="1"/>
    </xf>
    <xf numFmtId="0" fontId="24" fillId="0" borderId="29" xfId="3" applyFont="1" applyBorder="1" applyAlignment="1">
      <alignment horizontal="center" vertical="center" textRotation="255" shrinkToFit="1"/>
    </xf>
    <xf numFmtId="0" fontId="24" fillId="0" borderId="15" xfId="3" applyFont="1" applyBorder="1" applyAlignment="1">
      <alignment horizontal="center" vertical="center" textRotation="255" shrinkToFit="1"/>
    </xf>
    <xf numFmtId="0" fontId="24" fillId="0" borderId="42" xfId="3" applyFont="1" applyBorder="1" applyAlignment="1">
      <alignment horizontal="center" vertical="center" textRotation="255" shrinkToFit="1"/>
    </xf>
    <xf numFmtId="0" fontId="29" fillId="6" borderId="95" xfId="3" applyFont="1" applyFill="1" applyBorder="1" applyAlignment="1">
      <alignment horizontal="center" vertical="center" shrinkToFit="1"/>
    </xf>
    <xf numFmtId="0" fontId="29" fillId="6" borderId="96" xfId="3" applyFont="1" applyFill="1" applyBorder="1" applyAlignment="1">
      <alignment horizontal="center" vertical="center" shrinkToFit="1"/>
    </xf>
    <xf numFmtId="0" fontId="20" fillId="6" borderId="94" xfId="3" applyFont="1" applyFill="1" applyBorder="1" applyAlignment="1">
      <alignment horizontal="center" vertical="center" shrinkToFit="1"/>
    </xf>
    <xf numFmtId="0" fontId="20" fillId="6" borderId="95" xfId="3" applyFont="1" applyFill="1" applyBorder="1" applyAlignment="1">
      <alignment horizontal="center" vertical="center" shrinkToFit="1"/>
    </xf>
    <xf numFmtId="0" fontId="20" fillId="6" borderId="117" xfId="3" applyFont="1" applyFill="1" applyBorder="1" applyAlignment="1">
      <alignment horizontal="center" vertical="center" shrinkToFit="1"/>
    </xf>
    <xf numFmtId="0" fontId="25" fillId="0" borderId="98" xfId="3" applyFont="1" applyBorder="1" applyAlignment="1">
      <alignment horizontal="center" vertical="center" shrinkToFit="1"/>
    </xf>
    <xf numFmtId="0" fontId="25" fillId="0" borderId="99" xfId="3" applyFont="1" applyBorder="1" applyAlignment="1">
      <alignment horizontal="center" vertical="center" shrinkToFit="1"/>
    </xf>
    <xf numFmtId="20" fontId="25" fillId="0" borderId="99" xfId="3" applyNumberFormat="1" applyFont="1" applyBorder="1" applyAlignment="1">
      <alignment horizontal="center" vertical="center" shrinkToFit="1"/>
    </xf>
    <xf numFmtId="0" fontId="25" fillId="0" borderId="100" xfId="3" applyFont="1" applyBorder="1" applyAlignment="1">
      <alignment horizontal="center" vertical="center" shrinkToFit="1"/>
    </xf>
    <xf numFmtId="0" fontId="29" fillId="0" borderId="101" xfId="3" applyFont="1" applyBorder="1" applyAlignment="1">
      <alignment horizontal="center" vertical="center" shrinkToFit="1"/>
    </xf>
    <xf numFmtId="0" fontId="29" fillId="0" borderId="98" xfId="3" applyFont="1" applyBorder="1" applyAlignment="1">
      <alignment horizontal="center" vertical="center" shrinkToFit="1"/>
    </xf>
    <xf numFmtId="0" fontId="29" fillId="0" borderId="97" xfId="3" applyFont="1" applyBorder="1" applyAlignment="1">
      <alignment horizontal="center" vertical="center" shrinkToFit="1"/>
    </xf>
    <xf numFmtId="0" fontId="29" fillId="0" borderId="94" xfId="3" applyFont="1" applyBorder="1" applyAlignment="1">
      <alignment horizontal="center" vertical="center" shrinkToFit="1"/>
    </xf>
    <xf numFmtId="0" fontId="29" fillId="0" borderId="99" xfId="3" applyFont="1" applyBorder="1" applyAlignment="1">
      <alignment horizontal="center" vertical="center" shrinkToFit="1"/>
    </xf>
    <xf numFmtId="0" fontId="29" fillId="0" borderId="95" xfId="3" applyFont="1" applyBorder="1" applyAlignment="1">
      <alignment horizontal="center" vertical="center" shrinkToFit="1"/>
    </xf>
    <xf numFmtId="0" fontId="29" fillId="0" borderId="100" xfId="3" applyFont="1" applyBorder="1" applyAlignment="1">
      <alignment horizontal="center" vertical="center" shrinkToFit="1"/>
    </xf>
    <xf numFmtId="0" fontId="29" fillId="0" borderId="96" xfId="3" applyFont="1" applyBorder="1" applyAlignment="1">
      <alignment horizontal="center" vertical="center" shrinkToFit="1"/>
    </xf>
    <xf numFmtId="0" fontId="25" fillId="6" borderId="102" xfId="3" applyFont="1" applyFill="1" applyBorder="1" applyAlignment="1">
      <alignment horizontal="center" vertical="center" shrinkToFit="1"/>
    </xf>
    <xf numFmtId="0" fontId="25" fillId="6" borderId="103" xfId="3" applyFont="1" applyFill="1" applyBorder="1" applyAlignment="1">
      <alignment horizontal="center" vertical="center" shrinkToFit="1"/>
    </xf>
    <xf numFmtId="0" fontId="25" fillId="6" borderId="104" xfId="3" applyFont="1" applyFill="1" applyBorder="1" applyAlignment="1">
      <alignment horizontal="center" vertical="center" shrinkToFit="1"/>
    </xf>
    <xf numFmtId="0" fontId="29" fillId="6" borderId="105" xfId="3" applyFont="1" applyFill="1" applyBorder="1" applyAlignment="1">
      <alignment horizontal="center" vertical="center" shrinkToFit="1"/>
    </xf>
    <xf numFmtId="0" fontId="29" fillId="6" borderId="102" xfId="3" applyFont="1" applyFill="1" applyBorder="1" applyAlignment="1">
      <alignment horizontal="center" vertical="center" shrinkToFit="1"/>
    </xf>
    <xf numFmtId="0" fontId="29" fillId="6" borderId="103" xfId="3" applyFont="1" applyFill="1" applyBorder="1" applyAlignment="1">
      <alignment horizontal="center" vertical="center" shrinkToFit="1"/>
    </xf>
    <xf numFmtId="0" fontId="20" fillId="6" borderId="102" xfId="3" applyFont="1" applyFill="1" applyBorder="1" applyAlignment="1">
      <alignment horizontal="center" vertical="center" shrinkToFit="1"/>
    </xf>
    <xf numFmtId="0" fontId="20" fillId="6" borderId="103" xfId="3" applyFont="1" applyFill="1" applyBorder="1" applyAlignment="1">
      <alignment horizontal="center" vertical="center" shrinkToFit="1"/>
    </xf>
    <xf numFmtId="0" fontId="20" fillId="6" borderId="120" xfId="3" applyFont="1" applyFill="1" applyBorder="1" applyAlignment="1">
      <alignment horizontal="center" vertical="center" shrinkToFit="1"/>
    </xf>
    <xf numFmtId="20" fontId="25" fillId="0" borderId="91" xfId="3" applyNumberFormat="1" applyFont="1" applyBorder="1" applyAlignment="1">
      <alignment horizontal="center" vertical="center" shrinkToFit="1"/>
    </xf>
    <xf numFmtId="0" fontId="25" fillId="0" borderId="92" xfId="3" applyFont="1" applyBorder="1" applyAlignment="1">
      <alignment horizontal="center" vertical="center" shrinkToFit="1"/>
    </xf>
    <xf numFmtId="0" fontId="29" fillId="0" borderId="91" xfId="3" applyFont="1" applyBorder="1" applyAlignment="1">
      <alignment horizontal="center" vertical="center" shrinkToFit="1"/>
    </xf>
    <xf numFmtId="0" fontId="29" fillId="0" borderId="92" xfId="3" applyFont="1" applyBorder="1" applyAlignment="1">
      <alignment horizontal="center" vertical="center" shrinkToFit="1"/>
    </xf>
    <xf numFmtId="0" fontId="20" fillId="0" borderId="90" xfId="3" applyFont="1" applyBorder="1" applyAlignment="1">
      <alignment horizontal="center" vertical="center" shrinkToFit="1"/>
    </xf>
    <xf numFmtId="0" fontId="20" fillId="0" borderId="91" xfId="3" applyFont="1" applyBorder="1" applyAlignment="1">
      <alignment horizontal="center" vertical="center" shrinkToFit="1"/>
    </xf>
    <xf numFmtId="0" fontId="20" fillId="0" borderId="118" xfId="3" applyFont="1" applyBorder="1" applyAlignment="1">
      <alignment horizontal="center" vertical="center" shrinkToFit="1"/>
    </xf>
    <xf numFmtId="0" fontId="26" fillId="0" borderId="0" xfId="3" applyFont="1" applyAlignment="1">
      <alignment horizontal="center" vertical="center"/>
    </xf>
    <xf numFmtId="0" fontId="21" fillId="0" borderId="40" xfId="3" applyFont="1" applyBorder="1" applyAlignment="1">
      <alignment horizontal="center" vertical="center" shrinkToFit="1"/>
    </xf>
    <xf numFmtId="0" fontId="21" fillId="0" borderId="17" xfId="3" applyFont="1" applyBorder="1" applyAlignment="1">
      <alignment horizontal="center" vertical="center" shrinkToFit="1"/>
    </xf>
    <xf numFmtId="0" fontId="21" fillId="0" borderId="41" xfId="3" applyFont="1" applyBorder="1" applyAlignment="1">
      <alignment horizontal="center" vertical="center" shrinkToFit="1"/>
    </xf>
    <xf numFmtId="0" fontId="21" fillId="0" borderId="24" xfId="3" applyFont="1" applyBorder="1" applyAlignment="1">
      <alignment horizontal="center" vertical="center" shrinkToFit="1"/>
    </xf>
    <xf numFmtId="0" fontId="21" fillId="0" borderId="0" xfId="3" applyFont="1" applyAlignment="1">
      <alignment horizontal="center" vertical="center" shrinkToFit="1"/>
    </xf>
    <xf numFmtId="0" fontId="21" fillId="0" borderId="25" xfId="3" applyFont="1" applyBorder="1" applyAlignment="1">
      <alignment horizontal="center" vertical="center" shrinkToFit="1"/>
    </xf>
    <xf numFmtId="0" fontId="21" fillId="0" borderId="47" xfId="3" applyFont="1" applyBorder="1" applyAlignment="1">
      <alignment horizontal="center" vertical="center" shrinkToFit="1"/>
    </xf>
    <xf numFmtId="0" fontId="21" fillId="0" borderId="30" xfId="3" applyFont="1" applyBorder="1" applyAlignment="1">
      <alignment horizontal="center" vertical="center" shrinkToFit="1"/>
    </xf>
    <xf numFmtId="0" fontId="21" fillId="0" borderId="48" xfId="3" applyFont="1" applyBorder="1" applyAlignment="1">
      <alignment horizontal="center" vertical="center" shrinkToFit="1"/>
    </xf>
    <xf numFmtId="0" fontId="21" fillId="6" borderId="45" xfId="3" applyFont="1" applyFill="1" applyBorder="1" applyAlignment="1">
      <alignment horizontal="center" vertical="center"/>
    </xf>
    <xf numFmtId="0" fontId="21" fillId="6" borderId="39" xfId="3" applyFont="1" applyFill="1" applyBorder="1" applyAlignment="1">
      <alignment horizontal="center" vertical="center"/>
    </xf>
    <xf numFmtId="0" fontId="21" fillId="6" borderId="9" xfId="3" applyFont="1" applyFill="1" applyBorder="1" applyAlignment="1">
      <alignment horizontal="center" vertical="center"/>
    </xf>
    <xf numFmtId="0" fontId="21" fillId="6" borderId="24" xfId="3" applyFont="1" applyFill="1" applyBorder="1" applyAlignment="1">
      <alignment horizontal="center" vertical="center"/>
    </xf>
    <xf numFmtId="0" fontId="21" fillId="6" borderId="0" xfId="3" applyFont="1" applyFill="1" applyAlignment="1">
      <alignment horizontal="center" vertical="center"/>
    </xf>
    <xf numFmtId="0" fontId="21" fillId="6" borderId="25" xfId="3" applyFont="1" applyFill="1" applyBorder="1" applyAlignment="1">
      <alignment horizontal="center" vertical="center"/>
    </xf>
    <xf numFmtId="0" fontId="21" fillId="6" borderId="47" xfId="3" applyFont="1" applyFill="1" applyBorder="1" applyAlignment="1">
      <alignment horizontal="center" vertical="center"/>
    </xf>
    <xf numFmtId="0" fontId="21" fillId="6" borderId="30" xfId="3" applyFont="1" applyFill="1" applyBorder="1" applyAlignment="1">
      <alignment horizontal="center" vertical="center"/>
    </xf>
    <xf numFmtId="0" fontId="21" fillId="6" borderId="48" xfId="3" applyFont="1" applyFill="1" applyBorder="1" applyAlignment="1">
      <alignment horizontal="center" vertical="center"/>
    </xf>
    <xf numFmtId="0" fontId="21" fillId="0" borderId="45" xfId="3" applyFont="1" applyBorder="1" applyAlignment="1">
      <alignment horizontal="center" vertical="center" shrinkToFit="1"/>
    </xf>
    <xf numFmtId="0" fontId="21" fillId="0" borderId="39" xfId="3" applyFont="1" applyBorder="1" applyAlignment="1">
      <alignment horizontal="center" vertical="center" shrinkToFit="1"/>
    </xf>
    <xf numFmtId="0" fontId="21" fillId="0" borderId="9" xfId="3" applyFont="1" applyBorder="1" applyAlignment="1">
      <alignment horizontal="center" vertical="center" shrinkToFit="1"/>
    </xf>
    <xf numFmtId="0" fontId="21" fillId="6" borderId="29" xfId="3" applyFont="1" applyFill="1" applyBorder="1" applyAlignment="1">
      <alignment horizontal="center" vertical="center"/>
    </xf>
    <xf numFmtId="0" fontId="21" fillId="6" borderId="15" xfId="3" applyFont="1" applyFill="1" applyBorder="1" applyAlignment="1">
      <alignment horizontal="center" vertical="center"/>
    </xf>
    <xf numFmtId="0" fontId="21" fillId="6" borderId="42" xfId="3" applyFont="1" applyFill="1" applyBorder="1" applyAlignment="1">
      <alignment horizontal="center" vertical="center"/>
    </xf>
    <xf numFmtId="0" fontId="28" fillId="9" borderId="0" xfId="3" applyFont="1" applyFill="1" applyAlignment="1">
      <alignment horizontal="center" vertical="center" shrinkToFit="1"/>
    </xf>
    <xf numFmtId="0" fontId="21" fillId="0" borderId="0" xfId="3" applyFont="1" applyAlignment="1">
      <alignment horizontal="left" vertical="center" shrinkToFit="1"/>
    </xf>
    <xf numFmtId="0" fontId="17" fillId="0" borderId="0" xfId="3" applyFont="1" applyAlignment="1">
      <alignment horizontal="center" vertical="center" shrinkToFit="1"/>
    </xf>
    <xf numFmtId="0" fontId="12" fillId="0" borderId="0" xfId="3" applyFont="1" applyAlignment="1">
      <alignment vertical="center" shrinkToFit="1"/>
    </xf>
    <xf numFmtId="0" fontId="18" fillId="11" borderId="16" xfId="3" applyFont="1" applyFill="1" applyBorder="1" applyAlignment="1">
      <alignment horizontal="center" vertical="center" shrinkToFit="1"/>
    </xf>
    <xf numFmtId="0" fontId="18" fillId="11" borderId="17" xfId="3" applyFont="1" applyFill="1" applyBorder="1" applyAlignment="1">
      <alignment horizontal="center" vertical="center" shrinkToFit="1"/>
    </xf>
    <xf numFmtId="0" fontId="18" fillId="11" borderId="21" xfId="3" applyFont="1" applyFill="1" applyBorder="1" applyAlignment="1">
      <alignment horizontal="center" vertical="center" shrinkToFit="1"/>
    </xf>
    <xf numFmtId="0" fontId="18" fillId="11" borderId="15" xfId="3" applyFont="1" applyFill="1" applyBorder="1" applyAlignment="1">
      <alignment horizontal="center" vertical="center" shrinkToFit="1"/>
    </xf>
    <xf numFmtId="20" fontId="18" fillId="11" borderId="17" xfId="3" applyNumberFormat="1" applyFont="1" applyFill="1" applyBorder="1" applyAlignment="1">
      <alignment horizontal="center" vertical="center" shrinkToFit="1"/>
    </xf>
    <xf numFmtId="0" fontId="18" fillId="11" borderId="18" xfId="3" applyFont="1" applyFill="1" applyBorder="1" applyAlignment="1">
      <alignment horizontal="center" vertical="center" shrinkToFit="1"/>
    </xf>
    <xf numFmtId="0" fontId="18" fillId="11" borderId="22" xfId="3" applyFont="1" applyFill="1" applyBorder="1" applyAlignment="1">
      <alignment horizontal="center" vertical="center" shrinkToFit="1"/>
    </xf>
    <xf numFmtId="0" fontId="18" fillId="0" borderId="16" xfId="3" applyFont="1" applyBorder="1" applyAlignment="1">
      <alignment horizontal="center" vertical="center" shrinkToFit="1"/>
    </xf>
    <xf numFmtId="0" fontId="18" fillId="0" borderId="17" xfId="3" applyFont="1" applyBorder="1" applyAlignment="1">
      <alignment horizontal="center" vertical="center" shrinkToFit="1"/>
    </xf>
    <xf numFmtId="0" fontId="18" fillId="0" borderId="38" xfId="3" applyFont="1" applyBorder="1" applyAlignment="1">
      <alignment horizontal="center" vertical="center" shrinkToFit="1"/>
    </xf>
    <xf numFmtId="0" fontId="18" fillId="0" borderId="30" xfId="3" applyFont="1" applyBorder="1" applyAlignment="1">
      <alignment horizontal="center" vertical="center" shrinkToFit="1"/>
    </xf>
    <xf numFmtId="20" fontId="18" fillId="0" borderId="17" xfId="3" applyNumberFormat="1" applyFont="1" applyBorder="1" applyAlignment="1">
      <alignment horizontal="center" vertical="center" shrinkToFit="1"/>
    </xf>
    <xf numFmtId="0" fontId="18" fillId="0" borderId="18" xfId="3" applyFont="1" applyBorder="1" applyAlignment="1">
      <alignment horizontal="center" vertical="center" shrinkToFit="1"/>
    </xf>
    <xf numFmtId="0" fontId="18" fillId="0" borderId="31" xfId="3" applyFont="1" applyBorder="1" applyAlignment="1">
      <alignment horizontal="center" vertical="center" shrinkToFit="1"/>
    </xf>
    <xf numFmtId="56" fontId="12" fillId="0" borderId="0" xfId="3" applyNumberFormat="1" applyFont="1" applyAlignment="1">
      <alignment horizontal="center" vertical="center" shrinkToFit="1"/>
    </xf>
    <xf numFmtId="176" fontId="16" fillId="0" borderId="0" xfId="3" applyNumberFormat="1" applyFont="1" applyAlignment="1">
      <alignment horizontal="center" vertical="center" shrinkToFit="1"/>
    </xf>
    <xf numFmtId="0" fontId="17" fillId="0" borderId="30" xfId="3" applyFont="1" applyBorder="1" applyAlignment="1">
      <alignment horizontal="center" vertical="center" shrinkToFit="1"/>
    </xf>
    <xf numFmtId="0" fontId="18" fillId="10" borderId="16" xfId="3" applyFont="1" applyFill="1" applyBorder="1" applyAlignment="1">
      <alignment horizontal="center" vertical="center" shrinkToFit="1"/>
    </xf>
    <xf numFmtId="0" fontId="18" fillId="10" borderId="17" xfId="3" applyFont="1" applyFill="1" applyBorder="1" applyAlignment="1">
      <alignment horizontal="center" vertical="center" shrinkToFit="1"/>
    </xf>
    <xf numFmtId="0" fontId="18" fillId="10" borderId="21" xfId="3" applyFont="1" applyFill="1" applyBorder="1" applyAlignment="1">
      <alignment horizontal="center" vertical="center" shrinkToFit="1"/>
    </xf>
    <xf numFmtId="0" fontId="18" fillId="10" borderId="15" xfId="3" applyFont="1" applyFill="1" applyBorder="1" applyAlignment="1">
      <alignment horizontal="center" vertical="center" shrinkToFit="1"/>
    </xf>
    <xf numFmtId="20" fontId="18" fillId="10" borderId="17" xfId="3" applyNumberFormat="1" applyFont="1" applyFill="1" applyBorder="1" applyAlignment="1">
      <alignment horizontal="center" vertical="center" shrinkToFit="1"/>
    </xf>
    <xf numFmtId="0" fontId="18" fillId="10" borderId="18" xfId="3" applyFont="1" applyFill="1" applyBorder="1" applyAlignment="1">
      <alignment horizontal="center" vertical="center" shrinkToFit="1"/>
    </xf>
    <xf numFmtId="0" fontId="18" fillId="10" borderId="22" xfId="3" applyFont="1" applyFill="1" applyBorder="1" applyAlignment="1">
      <alignment horizontal="center" vertical="center" shrinkToFit="1"/>
    </xf>
    <xf numFmtId="0" fontId="13" fillId="0" borderId="39" xfId="3" applyFont="1" applyBorder="1" applyAlignment="1">
      <alignment horizontal="center" vertical="center" shrinkToFit="1"/>
    </xf>
    <xf numFmtId="0" fontId="13" fillId="0" borderId="63" xfId="3" applyFont="1" applyBorder="1" applyAlignment="1">
      <alignment horizontal="center" vertical="center" shrinkToFit="1"/>
    </xf>
    <xf numFmtId="0" fontId="13" fillId="0" borderId="62" xfId="3" applyFont="1" applyBorder="1" applyAlignment="1">
      <alignment horizontal="center" vertical="center" shrinkToFit="1"/>
    </xf>
    <xf numFmtId="20" fontId="18" fillId="11" borderId="18" xfId="3" applyNumberFormat="1" applyFont="1" applyFill="1" applyBorder="1" applyAlignment="1">
      <alignment horizontal="center" vertical="center" shrinkToFit="1"/>
    </xf>
    <xf numFmtId="20" fontId="18" fillId="11" borderId="15" xfId="3" applyNumberFormat="1" applyFont="1" applyFill="1" applyBorder="1" applyAlignment="1">
      <alignment horizontal="center" vertical="center" shrinkToFit="1"/>
    </xf>
    <xf numFmtId="20" fontId="18" fillId="11" borderId="22" xfId="3" applyNumberFormat="1" applyFont="1" applyFill="1" applyBorder="1" applyAlignment="1">
      <alignment horizontal="center" vertical="center" shrinkToFit="1"/>
    </xf>
    <xf numFmtId="0" fontId="18" fillId="0" borderId="3" xfId="3" applyFont="1" applyBorder="1" applyAlignment="1">
      <alignment horizontal="center" vertical="center" shrinkToFit="1"/>
    </xf>
    <xf numFmtId="0" fontId="18" fillId="0" borderId="4" xfId="3" applyFont="1" applyBorder="1" applyAlignment="1">
      <alignment horizontal="center" vertical="center" shrinkToFit="1"/>
    </xf>
    <xf numFmtId="0" fontId="18" fillId="0" borderId="5" xfId="3" applyFont="1" applyBorder="1" applyAlignment="1">
      <alignment horizontal="center" vertical="center" shrinkToFit="1"/>
    </xf>
    <xf numFmtId="0" fontId="19" fillId="0" borderId="61" xfId="3" applyFont="1" applyBorder="1" applyAlignment="1">
      <alignment horizontal="center" vertical="center" shrinkToFit="1"/>
    </xf>
    <xf numFmtId="0" fontId="19" fillId="0" borderId="3" xfId="3" applyFont="1" applyBorder="1" applyAlignment="1">
      <alignment horizontal="center" vertical="center" shrinkToFit="1"/>
    </xf>
    <xf numFmtId="0" fontId="19" fillId="0" borderId="4" xfId="3" applyFont="1" applyBorder="1" applyAlignment="1">
      <alignment horizontal="center" vertical="center" shrinkToFit="1"/>
    </xf>
    <xf numFmtId="0" fontId="19" fillId="0" borderId="5" xfId="3" applyFont="1" applyBorder="1" applyAlignment="1">
      <alignment horizontal="center" vertical="center" shrinkToFit="1"/>
    </xf>
    <xf numFmtId="0" fontId="18" fillId="0" borderId="48" xfId="3" applyFont="1" applyBorder="1" applyAlignment="1">
      <alignment horizontal="center" vertical="center" shrinkToFit="1"/>
    </xf>
    <xf numFmtId="0" fontId="18" fillId="0" borderId="53" xfId="3" applyFont="1" applyBorder="1" applyAlignment="1">
      <alignment horizontal="center" vertical="center" shrinkToFit="1"/>
    </xf>
    <xf numFmtId="0" fontId="18" fillId="0" borderId="57" xfId="3" applyFont="1" applyBorder="1" applyAlignment="1">
      <alignment horizontal="center" vertical="center" shrinkToFit="1"/>
    </xf>
    <xf numFmtId="0" fontId="13" fillId="0" borderId="64" xfId="3" applyFont="1" applyBorder="1" applyAlignment="1">
      <alignment horizontal="center" vertical="center" shrinkToFit="1"/>
    </xf>
    <xf numFmtId="0" fontId="13" fillId="0" borderId="0" xfId="3" applyFont="1" applyAlignment="1">
      <alignment horizontal="center" vertical="center" shrinkToFit="1"/>
    </xf>
    <xf numFmtId="0" fontId="13" fillId="0" borderId="65" xfId="3" applyFont="1" applyBorder="1" applyAlignment="1">
      <alignment horizontal="center" vertical="center" shrinkToFit="1"/>
    </xf>
    <xf numFmtId="0" fontId="13" fillId="0" borderId="66" xfId="3" applyFont="1" applyBorder="1" applyAlignment="1">
      <alignment horizontal="center" vertical="center" shrinkToFit="1"/>
    </xf>
    <xf numFmtId="0" fontId="13" fillId="0" borderId="15" xfId="3" applyFont="1" applyBorder="1" applyAlignment="1">
      <alignment horizontal="center" vertical="center" shrinkToFit="1"/>
    </xf>
    <xf numFmtId="0" fontId="13" fillId="0" borderId="67" xfId="3" applyFont="1" applyBorder="1" applyAlignment="1">
      <alignment horizontal="center" vertical="center" shrinkToFit="1"/>
    </xf>
    <xf numFmtId="0" fontId="19" fillId="0" borderId="50" xfId="3" applyFont="1" applyBorder="1" applyAlignment="1">
      <alignment horizontal="center" vertical="center" shrinkToFit="1"/>
    </xf>
    <xf numFmtId="0" fontId="19" fillId="0" borderId="39" xfId="3" applyFont="1" applyBorder="1" applyAlignment="1">
      <alignment horizontal="center" vertical="center" shrinkToFit="1"/>
    </xf>
    <xf numFmtId="0" fontId="19" fillId="0" borderId="9" xfId="3" applyFont="1" applyBorder="1" applyAlignment="1">
      <alignment horizontal="center" vertical="center" shrinkToFit="1"/>
    </xf>
    <xf numFmtId="0" fontId="19" fillId="0" borderId="38" xfId="3" applyFont="1" applyBorder="1" applyAlignment="1">
      <alignment horizontal="center" vertical="center" shrinkToFit="1"/>
    </xf>
    <xf numFmtId="0" fontId="19" fillId="0" borderId="30" xfId="3" applyFont="1" applyBorder="1" applyAlignment="1">
      <alignment horizontal="center" vertical="center" shrinkToFit="1"/>
    </xf>
    <xf numFmtId="0" fontId="19" fillId="0" borderId="48" xfId="3" applyFont="1" applyBorder="1" applyAlignment="1">
      <alignment horizontal="center" vertical="center" shrinkToFit="1"/>
    </xf>
    <xf numFmtId="0" fontId="19" fillId="0" borderId="45" xfId="3" applyFont="1" applyBorder="1" applyAlignment="1">
      <alignment horizontal="center" vertical="center" shrinkToFit="1"/>
    </xf>
    <xf numFmtId="0" fontId="19" fillId="0" borderId="52" xfId="3" applyFont="1" applyBorder="1" applyAlignment="1">
      <alignment horizontal="center" vertical="center" shrinkToFit="1"/>
    </xf>
    <xf numFmtId="0" fontId="19" fillId="0" borderId="47" xfId="3" applyFont="1" applyBorder="1" applyAlignment="1">
      <alignment horizontal="center" vertical="center" shrinkToFit="1"/>
    </xf>
    <xf numFmtId="0" fontId="19" fillId="0" borderId="31" xfId="3" applyFont="1" applyBorder="1" applyAlignment="1">
      <alignment horizontal="center" vertical="center" shrinkToFit="1"/>
    </xf>
    <xf numFmtId="0" fontId="18" fillId="0" borderId="61" xfId="3" applyFont="1" applyBorder="1" applyAlignment="1">
      <alignment horizontal="center" vertical="center" shrinkToFit="1"/>
    </xf>
    <xf numFmtId="0" fontId="18" fillId="0" borderId="44" xfId="3" applyFont="1" applyBorder="1" applyAlignment="1">
      <alignment horizontal="center" vertical="center" shrinkToFit="1"/>
    </xf>
    <xf numFmtId="0" fontId="18" fillId="0" borderId="49" xfId="3" applyFont="1" applyBorder="1" applyAlignment="1">
      <alignment horizontal="center" vertical="center" shrinkToFit="1"/>
    </xf>
    <xf numFmtId="0" fontId="18" fillId="0" borderId="56" xfId="3" applyFont="1" applyBorder="1" applyAlignment="1">
      <alignment horizontal="center" vertical="center" shrinkToFit="1"/>
    </xf>
    <xf numFmtId="0" fontId="18" fillId="0" borderId="47" xfId="3" applyFont="1" applyBorder="1" applyAlignment="1">
      <alignment horizontal="center" vertical="center" shrinkToFit="1"/>
    </xf>
    <xf numFmtId="0" fontId="17" fillId="0" borderId="19" xfId="3" applyFont="1" applyBorder="1" applyAlignment="1">
      <alignment horizontal="center" vertical="center" shrinkToFit="1"/>
    </xf>
    <xf numFmtId="0" fontId="17" fillId="0" borderId="20" xfId="3" applyFont="1" applyBorder="1" applyAlignment="1">
      <alignment horizontal="center" vertical="center" shrinkToFit="1"/>
    </xf>
    <xf numFmtId="0" fontId="17" fillId="0" borderId="65" xfId="3" applyFont="1" applyBorder="1" applyAlignment="1">
      <alignment horizontal="center" vertical="center" shrinkToFit="1"/>
    </xf>
    <xf numFmtId="0" fontId="17" fillId="0" borderId="64" xfId="3" applyFont="1" applyBorder="1" applyAlignment="1">
      <alignment horizontal="center" vertical="center" shrinkToFit="1"/>
    </xf>
    <xf numFmtId="0" fontId="13" fillId="0" borderId="59" xfId="3" applyFont="1" applyBorder="1" applyAlignment="1">
      <alignment horizontal="center" vertical="center" shrinkToFit="1"/>
    </xf>
    <xf numFmtId="0" fontId="13" fillId="0" borderId="60" xfId="3" applyFont="1" applyBorder="1" applyAlignment="1">
      <alignment horizontal="center" vertical="center" shrinkToFit="1"/>
    </xf>
    <xf numFmtId="0" fontId="13" fillId="0" borderId="34" xfId="3" applyFont="1" applyBorder="1" applyAlignment="1">
      <alignment horizontal="center" vertical="center" shrinkToFit="1"/>
    </xf>
    <xf numFmtId="0" fontId="18" fillId="0" borderId="19" xfId="3" applyFont="1" applyBorder="1" applyAlignment="1">
      <alignment horizontal="center" vertical="center" shrinkToFit="1"/>
    </xf>
    <xf numFmtId="0" fontId="18" fillId="0" borderId="0" xfId="3" applyFont="1" applyAlignment="1">
      <alignment horizontal="center" vertical="center" shrinkToFit="1"/>
    </xf>
    <xf numFmtId="0" fontId="18" fillId="0" borderId="20" xfId="3" applyFont="1" applyBorder="1" applyAlignment="1">
      <alignment horizontal="center" vertical="center" shrinkToFit="1"/>
    </xf>
    <xf numFmtId="0" fontId="18" fillId="0" borderId="56" xfId="3" applyFont="1" applyBorder="1" applyAlignment="1">
      <alignment horizontal="center" vertical="center" wrapText="1" shrinkToFit="1"/>
    </xf>
    <xf numFmtId="0" fontId="18" fillId="0" borderId="48" xfId="3" applyFont="1" applyBorder="1" applyAlignment="1">
      <alignment horizontal="center" vertical="center" wrapText="1" shrinkToFit="1"/>
    </xf>
    <xf numFmtId="0" fontId="18" fillId="0" borderId="53" xfId="3" applyFont="1" applyBorder="1" applyAlignment="1">
      <alignment horizontal="center" vertical="center" wrapText="1" shrinkToFit="1"/>
    </xf>
    <xf numFmtId="0" fontId="18" fillId="0" borderId="47" xfId="3" applyFont="1" applyBorder="1" applyAlignment="1">
      <alignment horizontal="center" vertical="center" wrapText="1" shrinkToFit="1"/>
    </xf>
    <xf numFmtId="0" fontId="18" fillId="0" borderId="61" xfId="3" applyFont="1" applyBorder="1" applyAlignment="1">
      <alignment horizontal="center" vertical="center" wrapText="1" shrinkToFit="1"/>
    </xf>
    <xf numFmtId="0" fontId="18" fillId="0" borderId="3" xfId="3" applyFont="1" applyBorder="1" applyAlignment="1">
      <alignment horizontal="center" vertical="center" wrapText="1" shrinkToFit="1"/>
    </xf>
    <xf numFmtId="0" fontId="18" fillId="0" borderId="4" xfId="3" applyFont="1" applyBorder="1" applyAlignment="1">
      <alignment horizontal="center" vertical="center" wrapText="1" shrinkToFit="1"/>
    </xf>
    <xf numFmtId="0" fontId="18" fillId="0" borderId="44" xfId="3" applyFont="1" applyBorder="1" applyAlignment="1">
      <alignment horizontal="center" vertical="center" wrapText="1" shrinkToFit="1"/>
    </xf>
    <xf numFmtId="0" fontId="13" fillId="0" borderId="45" xfId="3" applyFont="1" applyBorder="1" applyAlignment="1">
      <alignment horizontal="center" vertical="center" textRotation="255" shrinkToFit="1"/>
    </xf>
    <xf numFmtId="0" fontId="13" fillId="0" borderId="24" xfId="3" applyFont="1" applyBorder="1" applyAlignment="1">
      <alignment horizontal="center" vertical="center" textRotation="255" shrinkToFit="1"/>
    </xf>
    <xf numFmtId="0" fontId="13" fillId="0" borderId="47" xfId="3" applyFont="1" applyBorder="1" applyAlignment="1">
      <alignment horizontal="center" vertical="center" textRotation="255" shrinkToFit="1"/>
    </xf>
    <xf numFmtId="0" fontId="18" fillId="5" borderId="16" xfId="3" applyFont="1" applyFill="1" applyBorder="1" applyAlignment="1">
      <alignment horizontal="center" vertical="center" shrinkToFit="1"/>
    </xf>
    <xf numFmtId="0" fontId="18" fillId="5" borderId="17" xfId="3" applyFont="1" applyFill="1" applyBorder="1" applyAlignment="1">
      <alignment horizontal="center" vertical="center" shrinkToFit="1"/>
    </xf>
    <xf numFmtId="0" fontId="18" fillId="5" borderId="21" xfId="3" applyFont="1" applyFill="1" applyBorder="1" applyAlignment="1">
      <alignment horizontal="center" vertical="center" shrinkToFit="1"/>
    </xf>
    <xf numFmtId="0" fontId="18" fillId="5" borderId="15" xfId="3" applyFont="1" applyFill="1" applyBorder="1" applyAlignment="1">
      <alignment horizontal="center" vertical="center" shrinkToFit="1"/>
    </xf>
    <xf numFmtId="20" fontId="18" fillId="5" borderId="17" xfId="3" applyNumberFormat="1" applyFont="1" applyFill="1" applyBorder="1" applyAlignment="1">
      <alignment horizontal="center" vertical="center" shrinkToFit="1"/>
    </xf>
    <xf numFmtId="0" fontId="18" fillId="5" borderId="18" xfId="3" applyFont="1" applyFill="1" applyBorder="1" applyAlignment="1">
      <alignment horizontal="center" vertical="center" shrinkToFit="1"/>
    </xf>
    <xf numFmtId="0" fontId="18" fillId="5" borderId="22" xfId="3" applyFont="1" applyFill="1" applyBorder="1" applyAlignment="1">
      <alignment horizontal="center" vertical="center" shrinkToFit="1"/>
    </xf>
    <xf numFmtId="20" fontId="18" fillId="5" borderId="18" xfId="3" applyNumberFormat="1" applyFont="1" applyFill="1" applyBorder="1" applyAlignment="1">
      <alignment horizontal="center" vertical="center" shrinkToFit="1"/>
    </xf>
    <xf numFmtId="20" fontId="18" fillId="5" borderId="15" xfId="3" applyNumberFormat="1" applyFont="1" applyFill="1" applyBorder="1" applyAlignment="1">
      <alignment horizontal="center" vertical="center" shrinkToFit="1"/>
    </xf>
    <xf numFmtId="20" fontId="18" fillId="5" borderId="22" xfId="3" applyNumberFormat="1" applyFont="1" applyFill="1" applyBorder="1" applyAlignment="1">
      <alignment horizontal="center" vertical="center" shrinkToFit="1"/>
    </xf>
    <xf numFmtId="0" fontId="18" fillId="12" borderId="16" xfId="3" applyFont="1" applyFill="1" applyBorder="1" applyAlignment="1">
      <alignment horizontal="center" vertical="center" shrinkToFit="1"/>
    </xf>
    <xf numFmtId="0" fontId="18" fillId="12" borderId="17" xfId="3" applyFont="1" applyFill="1" applyBorder="1" applyAlignment="1">
      <alignment horizontal="center" vertical="center" shrinkToFit="1"/>
    </xf>
    <xf numFmtId="0" fontId="18" fillId="12" borderId="21" xfId="3" applyFont="1" applyFill="1" applyBorder="1" applyAlignment="1">
      <alignment horizontal="center" vertical="center" shrinkToFit="1"/>
    </xf>
    <xf numFmtId="0" fontId="18" fillId="12" borderId="15" xfId="3" applyFont="1" applyFill="1" applyBorder="1" applyAlignment="1">
      <alignment horizontal="center" vertical="center" shrinkToFit="1"/>
    </xf>
    <xf numFmtId="20" fontId="18" fillId="12" borderId="17" xfId="3" applyNumberFormat="1" applyFont="1" applyFill="1" applyBorder="1" applyAlignment="1">
      <alignment horizontal="center" vertical="center" shrinkToFit="1"/>
    </xf>
    <xf numFmtId="20" fontId="18" fillId="12" borderId="18" xfId="3" applyNumberFormat="1" applyFont="1" applyFill="1" applyBorder="1" applyAlignment="1">
      <alignment horizontal="center" vertical="center" shrinkToFit="1"/>
    </xf>
    <xf numFmtId="20" fontId="18" fillId="12" borderId="15" xfId="3" applyNumberFormat="1" applyFont="1" applyFill="1" applyBorder="1" applyAlignment="1">
      <alignment horizontal="center" vertical="center" shrinkToFit="1"/>
    </xf>
    <xf numFmtId="20" fontId="18" fillId="12" borderId="22" xfId="3" applyNumberFormat="1" applyFont="1" applyFill="1" applyBorder="1" applyAlignment="1">
      <alignment horizontal="center" vertical="center" shrinkToFit="1"/>
    </xf>
    <xf numFmtId="0" fontId="27" fillId="0" borderId="0" xfId="3" applyFont="1" applyAlignment="1">
      <alignment vertical="top" wrapText="1" shrinkToFit="1"/>
    </xf>
    <xf numFmtId="0" fontId="13" fillId="0" borderId="19" xfId="3" applyFont="1" applyBorder="1" applyAlignment="1">
      <alignment vertical="center" wrapText="1" shrinkToFit="1"/>
    </xf>
    <xf numFmtId="0" fontId="13" fillId="0" borderId="0" xfId="3" applyFont="1" applyAlignment="1">
      <alignment vertical="center" wrapText="1" shrinkToFi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shrinkToFit="1"/>
    </xf>
    <xf numFmtId="0" fontId="7" fillId="0" borderId="0" xfId="0" applyFont="1" applyAlignment="1">
      <alignment horizontal="right" vertical="center" shrinkToFit="1"/>
    </xf>
    <xf numFmtId="0" fontId="5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2" applyFont="1" applyAlignment="1">
      <alignment horizontal="center" vertical="center" shrinkToFit="1"/>
    </xf>
    <xf numFmtId="0" fontId="31" fillId="3" borderId="0" xfId="2" applyFont="1" applyFill="1" applyAlignment="1">
      <alignment horizontal="center" vertical="center" shrinkToFit="1"/>
    </xf>
    <xf numFmtId="0" fontId="47" fillId="0" borderId="35" xfId="2" applyFont="1" applyBorder="1" applyAlignment="1">
      <alignment horizontal="center" vertical="center"/>
    </xf>
    <xf numFmtId="0" fontId="47" fillId="0" borderId="36" xfId="2" applyFont="1" applyBorder="1" applyAlignment="1">
      <alignment horizontal="center" vertical="center"/>
    </xf>
    <xf numFmtId="0" fontId="47" fillId="0" borderId="37" xfId="2" applyFont="1" applyBorder="1" applyAlignment="1">
      <alignment horizontal="center" vertical="center"/>
    </xf>
    <xf numFmtId="0" fontId="54" fillId="0" borderId="16" xfId="2" applyFont="1" applyBorder="1" applyAlignment="1">
      <alignment horizontal="left" vertical="center" wrapText="1"/>
    </xf>
    <xf numFmtId="0" fontId="54" fillId="0" borderId="17" xfId="2" applyFont="1" applyBorder="1" applyAlignment="1">
      <alignment horizontal="left" vertical="center" wrapText="1"/>
    </xf>
    <xf numFmtId="0" fontId="54" fillId="0" borderId="19" xfId="2" applyFont="1" applyBorder="1" applyAlignment="1">
      <alignment horizontal="left" vertical="center" wrapText="1"/>
    </xf>
    <xf numFmtId="0" fontId="54" fillId="0" borderId="0" xfId="2" applyFont="1" applyAlignment="1">
      <alignment horizontal="left" vertical="center" wrapText="1"/>
    </xf>
    <xf numFmtId="0" fontId="36" fillId="0" borderId="16" xfId="2" applyFont="1" applyBorder="1" applyAlignment="1">
      <alignment horizontal="left" vertical="center" wrapText="1"/>
    </xf>
    <xf numFmtId="0" fontId="36" fillId="0" borderId="17" xfId="2" applyFont="1" applyBorder="1" applyAlignment="1">
      <alignment horizontal="left" vertical="center" wrapText="1"/>
    </xf>
    <xf numFmtId="0" fontId="36" fillId="0" borderId="21" xfId="2" applyFont="1" applyBorder="1" applyAlignment="1">
      <alignment horizontal="left" vertical="center" wrapText="1"/>
    </xf>
    <xf numFmtId="0" fontId="36" fillId="0" borderId="15" xfId="2" applyFont="1" applyBorder="1" applyAlignment="1">
      <alignment horizontal="left" vertical="center" wrapText="1"/>
    </xf>
    <xf numFmtId="0" fontId="47" fillId="0" borderId="17" xfId="2" applyFont="1" applyBorder="1" applyAlignment="1">
      <alignment horizontal="center" vertical="center"/>
    </xf>
    <xf numFmtId="0" fontId="47" fillId="0" borderId="18" xfId="2" applyFont="1" applyBorder="1" applyAlignment="1">
      <alignment horizontal="center" vertical="center"/>
    </xf>
    <xf numFmtId="0" fontId="47" fillId="0" borderId="15" xfId="2" applyFont="1" applyBorder="1" applyAlignment="1">
      <alignment horizontal="center" vertical="center"/>
    </xf>
    <xf numFmtId="0" fontId="47" fillId="0" borderId="22" xfId="2" applyFont="1" applyBorder="1" applyAlignment="1">
      <alignment horizontal="center" vertical="center"/>
    </xf>
    <xf numFmtId="0" fontId="54" fillId="0" borderId="38" xfId="2" applyFont="1" applyBorder="1" applyAlignment="1">
      <alignment horizontal="left" vertical="center" wrapText="1"/>
    </xf>
    <xf numFmtId="0" fontId="54" fillId="0" borderId="30" xfId="2" applyFont="1" applyBorder="1" applyAlignment="1">
      <alignment horizontal="left" vertical="center" wrapText="1"/>
    </xf>
    <xf numFmtId="0" fontId="54" fillId="0" borderId="39" xfId="2" applyFont="1" applyBorder="1" applyAlignment="1">
      <alignment horizontal="left" vertical="center" wrapText="1"/>
    </xf>
    <xf numFmtId="0" fontId="36" fillId="0" borderId="19" xfId="2" applyFont="1" applyBorder="1" applyAlignment="1">
      <alignment horizontal="left" vertical="center" wrapText="1"/>
    </xf>
    <xf numFmtId="0" fontId="36" fillId="0" borderId="0" xfId="2" applyFont="1" applyAlignment="1">
      <alignment horizontal="left" vertical="center" wrapText="1"/>
    </xf>
    <xf numFmtId="0" fontId="32" fillId="0" borderId="17" xfId="2" applyFont="1" applyBorder="1" applyAlignment="1">
      <alignment horizontal="center" vertical="center" shrinkToFit="1"/>
    </xf>
    <xf numFmtId="0" fontId="32" fillId="0" borderId="18" xfId="2" applyFont="1" applyBorder="1" applyAlignment="1">
      <alignment horizontal="center" vertical="center" shrinkToFit="1"/>
    </xf>
    <xf numFmtId="0" fontId="32" fillId="0" borderId="0" xfId="2" applyFont="1" applyAlignment="1">
      <alignment horizontal="center" vertical="center" shrinkToFit="1"/>
    </xf>
    <xf numFmtId="0" fontId="32" fillId="0" borderId="20" xfId="2" applyFont="1" applyBorder="1" applyAlignment="1">
      <alignment horizontal="center" vertical="center" shrinkToFit="1"/>
    </xf>
    <xf numFmtId="0" fontId="32" fillId="0" borderId="15" xfId="2" applyFont="1" applyBorder="1" applyAlignment="1">
      <alignment horizontal="center" vertical="center" shrinkToFit="1"/>
    </xf>
    <xf numFmtId="0" fontId="32" fillId="0" borderId="22" xfId="2" applyFont="1" applyBorder="1" applyAlignment="1">
      <alignment horizontal="center" vertical="center" shrinkToFit="1"/>
    </xf>
    <xf numFmtId="0" fontId="32" fillId="0" borderId="0" xfId="2" applyFont="1" applyAlignment="1">
      <alignment horizontal="center" vertical="center"/>
    </xf>
    <xf numFmtId="0" fontId="47" fillId="0" borderId="0" xfId="2" applyFont="1" applyAlignment="1">
      <alignment horizontal="center" vertical="center"/>
    </xf>
    <xf numFmtId="0" fontId="47" fillId="0" borderId="30" xfId="2" applyFont="1" applyBorder="1" applyAlignment="1">
      <alignment horizontal="center" vertical="center"/>
    </xf>
    <xf numFmtId="0" fontId="36" fillId="0" borderId="19" xfId="2" applyFont="1" applyBorder="1" applyAlignment="1">
      <alignment horizontal="left" vertical="center" shrinkToFit="1"/>
    </xf>
    <xf numFmtId="0" fontId="36" fillId="0" borderId="0" xfId="2" applyFont="1" applyAlignment="1">
      <alignment horizontal="left" vertical="center" shrinkToFit="1"/>
    </xf>
    <xf numFmtId="0" fontId="36" fillId="0" borderId="21" xfId="2" applyFont="1" applyBorder="1" applyAlignment="1">
      <alignment horizontal="left" vertical="center" shrinkToFit="1"/>
    </xf>
    <xf numFmtId="0" fontId="36" fillId="0" borderId="15" xfId="2" applyFont="1" applyBorder="1" applyAlignment="1">
      <alignment horizontal="left" vertical="center" shrinkToFit="1"/>
    </xf>
    <xf numFmtId="0" fontId="32" fillId="0" borderId="30" xfId="2" applyFont="1" applyBorder="1" applyAlignment="1">
      <alignment horizontal="center" vertical="center"/>
    </xf>
    <xf numFmtId="0" fontId="32" fillId="0" borderId="0" xfId="2" applyFont="1">
      <alignment vertical="center"/>
    </xf>
    <xf numFmtId="0" fontId="32" fillId="0" borderId="30" xfId="2" applyFont="1" applyBorder="1">
      <alignment vertical="center"/>
    </xf>
    <xf numFmtId="0" fontId="47" fillId="0" borderId="23" xfId="2" applyFont="1" applyBorder="1" applyAlignment="1">
      <alignment horizontal="center" vertical="center"/>
    </xf>
    <xf numFmtId="0" fontId="47" fillId="0" borderId="26" xfId="2" applyFont="1" applyBorder="1" applyAlignment="1">
      <alignment horizontal="center" vertical="center"/>
    </xf>
    <xf numFmtId="0" fontId="47" fillId="0" borderId="28" xfId="2" applyFont="1" applyBorder="1" applyAlignment="1">
      <alignment horizontal="center" vertical="center"/>
    </xf>
    <xf numFmtId="0" fontId="32" fillId="0" borderId="17" xfId="2" applyFont="1" applyBorder="1" applyAlignment="1">
      <alignment horizontal="center" vertical="center"/>
    </xf>
    <xf numFmtId="0" fontId="32" fillId="0" borderId="15" xfId="2" applyFont="1" applyBorder="1" applyAlignment="1">
      <alignment horizontal="center" vertical="center"/>
    </xf>
    <xf numFmtId="0" fontId="55" fillId="0" borderId="40" xfId="2" applyFont="1" applyBorder="1" applyAlignment="1">
      <alignment horizontal="center" vertical="center"/>
    </xf>
    <xf numFmtId="0" fontId="55" fillId="0" borderId="17" xfId="2" applyFont="1" applyBorder="1" applyAlignment="1">
      <alignment horizontal="center" vertical="center"/>
    </xf>
    <xf numFmtId="0" fontId="55" fillId="0" borderId="41" xfId="2" applyFont="1" applyBorder="1" applyAlignment="1">
      <alignment horizontal="center" vertical="center"/>
    </xf>
    <xf numFmtId="0" fontId="55" fillId="0" borderId="24" xfId="2" applyFont="1" applyBorder="1" applyAlignment="1">
      <alignment horizontal="center" vertical="center"/>
    </xf>
    <xf numFmtId="0" fontId="55" fillId="0" borderId="0" xfId="2" applyFont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0" fontId="55" fillId="0" borderId="15" xfId="2" applyFont="1" applyBorder="1" applyAlignment="1">
      <alignment horizontal="center" vertical="center"/>
    </xf>
    <xf numFmtId="0" fontId="55" fillId="0" borderId="42" xfId="2" applyFont="1" applyBorder="1" applyAlignment="1">
      <alignment horizontal="center" vertical="center"/>
    </xf>
    <xf numFmtId="0" fontId="36" fillId="0" borderId="16" xfId="2" applyFont="1" applyBorder="1" applyAlignment="1">
      <alignment horizontal="left" vertical="center" shrinkToFit="1"/>
    </xf>
    <xf numFmtId="0" fontId="36" fillId="0" borderId="17" xfId="2" applyFont="1" applyBorder="1" applyAlignment="1">
      <alignment horizontal="left" vertical="center" shrinkToFit="1"/>
    </xf>
    <xf numFmtId="0" fontId="32" fillId="0" borderId="17" xfId="2" applyFont="1" applyBorder="1">
      <alignment vertical="center"/>
    </xf>
    <xf numFmtId="0" fontId="32" fillId="0" borderId="2" xfId="2" applyFont="1" applyBorder="1" applyAlignment="1">
      <alignment horizontal="center" vertical="center" wrapText="1"/>
    </xf>
    <xf numFmtId="0" fontId="32" fillId="0" borderId="43" xfId="2" applyFont="1" applyBorder="1" applyAlignment="1">
      <alignment horizontal="center" vertical="center" wrapText="1"/>
    </xf>
    <xf numFmtId="0" fontId="32" fillId="0" borderId="4" xfId="2" applyFont="1" applyBorder="1" applyAlignment="1">
      <alignment horizontal="center" vertical="center" wrapText="1"/>
    </xf>
    <xf numFmtId="0" fontId="32" fillId="0" borderId="44" xfId="2" applyFont="1" applyBorder="1" applyAlignment="1">
      <alignment horizontal="center" vertical="center" wrapText="1"/>
    </xf>
    <xf numFmtId="0" fontId="44" fillId="0" borderId="45" xfId="2" applyFont="1" applyBorder="1" applyAlignment="1">
      <alignment horizontal="center" vertical="center" shrinkToFit="1"/>
    </xf>
    <xf numFmtId="0" fontId="44" fillId="0" borderId="39" xfId="2" applyFont="1" applyBorder="1" applyAlignment="1">
      <alignment horizontal="center" vertical="center" shrinkToFit="1"/>
    </xf>
    <xf numFmtId="0" fontId="44" fillId="0" borderId="9" xfId="2" applyFont="1" applyBorder="1" applyAlignment="1">
      <alignment horizontal="center" vertical="center" shrinkToFit="1"/>
    </xf>
    <xf numFmtId="0" fontId="44" fillId="0" borderId="24" xfId="2" applyFont="1" applyBorder="1" applyAlignment="1">
      <alignment horizontal="center" vertical="center" shrinkToFit="1"/>
    </xf>
    <xf numFmtId="0" fontId="44" fillId="0" borderId="0" xfId="2" applyFont="1" applyAlignment="1">
      <alignment horizontal="center" vertical="center" shrinkToFit="1"/>
    </xf>
    <xf numFmtId="0" fontId="44" fillId="0" borderId="25" xfId="2" applyFont="1" applyBorder="1" applyAlignment="1">
      <alignment horizontal="center" vertical="center" shrinkToFit="1"/>
    </xf>
    <xf numFmtId="0" fontId="44" fillId="0" borderId="29" xfId="2" applyFont="1" applyBorder="1" applyAlignment="1">
      <alignment horizontal="center" vertical="center" shrinkToFit="1"/>
    </xf>
    <xf numFmtId="0" fontId="44" fillId="0" borderId="15" xfId="2" applyFont="1" applyBorder="1" applyAlignment="1">
      <alignment horizontal="center" vertical="center" shrinkToFit="1"/>
    </xf>
    <xf numFmtId="0" fontId="44" fillId="0" borderId="42" xfId="2" applyFont="1" applyBorder="1" applyAlignment="1">
      <alignment horizontal="center" vertical="center" shrinkToFit="1"/>
    </xf>
    <xf numFmtId="0" fontId="32" fillId="0" borderId="0" xfId="2" applyFont="1" applyAlignment="1">
      <alignment horizontal="left" vertical="center" shrinkToFit="1"/>
    </xf>
    <xf numFmtId="0" fontId="32" fillId="0" borderId="25" xfId="2" applyFont="1" applyBorder="1" applyAlignment="1">
      <alignment horizontal="left" vertical="center" shrinkToFit="1"/>
    </xf>
    <xf numFmtId="0" fontId="32" fillId="0" borderId="15" xfId="2" applyFont="1" applyBorder="1" applyAlignment="1">
      <alignment horizontal="left" vertical="center" shrinkToFit="1"/>
    </xf>
    <xf numFmtId="0" fontId="32" fillId="0" borderId="42" xfId="2" applyFont="1" applyBorder="1" applyAlignment="1">
      <alignment horizontal="left" vertical="center" shrinkToFit="1"/>
    </xf>
    <xf numFmtId="0" fontId="36" fillId="0" borderId="4" xfId="2" applyFont="1" applyBorder="1" applyAlignment="1">
      <alignment horizontal="center" vertical="center"/>
    </xf>
    <xf numFmtId="0" fontId="36" fillId="0" borderId="12" xfId="2" applyFont="1" applyBorder="1" applyAlignment="1">
      <alignment horizontal="center" vertical="center"/>
    </xf>
    <xf numFmtId="0" fontId="32" fillId="0" borderId="12" xfId="2" applyFont="1" applyBorder="1" applyAlignment="1">
      <alignment horizontal="center" vertical="center" wrapText="1"/>
    </xf>
    <xf numFmtId="0" fontId="32" fillId="0" borderId="46" xfId="2" applyFont="1" applyBorder="1" applyAlignment="1">
      <alignment horizontal="center" vertical="center" wrapText="1"/>
    </xf>
    <xf numFmtId="0" fontId="36" fillId="0" borderId="38" xfId="2" applyFont="1" applyBorder="1" applyAlignment="1">
      <alignment horizontal="left" vertical="center" shrinkToFit="1"/>
    </xf>
    <xf numFmtId="0" fontId="36" fillId="0" borderId="30" xfId="2" applyFont="1" applyBorder="1" applyAlignment="1">
      <alignment horizontal="left" vertical="center" shrinkToFit="1"/>
    </xf>
    <xf numFmtId="0" fontId="44" fillId="0" borderId="40" xfId="2" applyFont="1" applyBorder="1" applyAlignment="1">
      <alignment horizontal="center" vertical="center" shrinkToFit="1"/>
    </xf>
    <xf numFmtId="0" fontId="44" fillId="0" borderId="17" xfId="2" applyFont="1" applyBorder="1" applyAlignment="1">
      <alignment horizontal="center" vertical="center" shrinkToFit="1"/>
    </xf>
    <xf numFmtId="0" fontId="44" fillId="0" borderId="41" xfId="2" applyFont="1" applyBorder="1" applyAlignment="1">
      <alignment horizontal="center" vertical="center" shrinkToFit="1"/>
    </xf>
    <xf numFmtId="0" fontId="44" fillId="0" borderId="47" xfId="2" applyFont="1" applyBorder="1" applyAlignment="1">
      <alignment horizontal="center" vertical="center" shrinkToFit="1"/>
    </xf>
    <xf numFmtId="0" fontId="44" fillId="0" borderId="30" xfId="2" applyFont="1" applyBorder="1" applyAlignment="1">
      <alignment horizontal="center" vertical="center" shrinkToFit="1"/>
    </xf>
    <xf numFmtId="0" fontId="44" fillId="0" borderId="48" xfId="2" applyFont="1" applyBorder="1" applyAlignment="1">
      <alignment horizontal="center" vertical="center" shrinkToFit="1"/>
    </xf>
    <xf numFmtId="0" fontId="32" fillId="0" borderId="17" xfId="2" applyFont="1" applyBorder="1" applyAlignment="1">
      <alignment horizontal="left" vertical="center" shrinkToFit="1"/>
    </xf>
    <xf numFmtId="0" fontId="32" fillId="0" borderId="41" xfId="2" applyFont="1" applyBorder="1" applyAlignment="1">
      <alignment horizontal="left" vertical="center" shrinkToFit="1"/>
    </xf>
    <xf numFmtId="0" fontId="32" fillId="0" borderId="30" xfId="2" applyFont="1" applyBorder="1" applyAlignment="1">
      <alignment horizontal="left" vertical="center" shrinkToFit="1"/>
    </xf>
    <xf numFmtId="0" fontId="32" fillId="0" borderId="48" xfId="2" applyFont="1" applyBorder="1" applyAlignment="1">
      <alignment horizontal="left" vertical="center" shrinkToFit="1"/>
    </xf>
    <xf numFmtId="0" fontId="36" fillId="0" borderId="2" xfId="2" applyFont="1" applyBorder="1" applyAlignment="1">
      <alignment horizontal="center" vertical="center"/>
    </xf>
    <xf numFmtId="0" fontId="37" fillId="0" borderId="13" xfId="2" applyFont="1" applyBorder="1" applyAlignment="1">
      <alignment horizontal="center" vertical="center" shrinkToFit="1"/>
    </xf>
    <xf numFmtId="0" fontId="37" fillId="0" borderId="14" xfId="2" applyFont="1" applyBorder="1" applyAlignment="1">
      <alignment horizontal="center" vertical="center" shrinkToFit="1"/>
    </xf>
    <xf numFmtId="0" fontId="37" fillId="0" borderId="49" xfId="2" applyFont="1" applyBorder="1" applyAlignment="1">
      <alignment horizontal="center" vertical="center"/>
    </xf>
    <xf numFmtId="0" fontId="37" fillId="0" borderId="39" xfId="2" applyFont="1" applyBorder="1" applyAlignment="1">
      <alignment horizontal="center" vertical="center"/>
    </xf>
    <xf numFmtId="0" fontId="37" fillId="0" borderId="44" xfId="2" applyFont="1" applyBorder="1" applyAlignment="1">
      <alignment horizontal="center" vertical="center"/>
    </xf>
    <xf numFmtId="0" fontId="37" fillId="0" borderId="45" xfId="2" applyFont="1" applyBorder="1" applyAlignment="1">
      <alignment horizontal="center" vertical="center"/>
    </xf>
    <xf numFmtId="0" fontId="47" fillId="0" borderId="6" xfId="2" applyFont="1" applyBorder="1" applyAlignment="1">
      <alignment horizontal="center" vertical="center" shrinkToFit="1"/>
    </xf>
    <xf numFmtId="0" fontId="47" fillId="0" borderId="49" xfId="2" applyFont="1" applyBorder="1" applyAlignment="1">
      <alignment horizontal="center" vertical="center" shrinkToFit="1"/>
    </xf>
    <xf numFmtId="0" fontId="47" fillId="0" borderId="50" xfId="2" applyFont="1" applyBorder="1" applyAlignment="1">
      <alignment horizontal="center" vertical="center" shrinkToFit="1"/>
    </xf>
    <xf numFmtId="0" fontId="47" fillId="0" borderId="39" xfId="2" applyFont="1" applyBorder="1" applyAlignment="1">
      <alignment horizontal="center" vertical="center" shrinkToFit="1"/>
    </xf>
    <xf numFmtId="0" fontId="32" fillId="0" borderId="49" xfId="2" applyFont="1" applyBorder="1" applyAlignment="1">
      <alignment horizontal="left" vertical="center" shrinkToFit="1"/>
    </xf>
    <xf numFmtId="0" fontId="32" fillId="0" borderId="39" xfId="2" applyFont="1" applyBorder="1" applyAlignment="1">
      <alignment horizontal="left" vertical="center" shrinkToFit="1"/>
    </xf>
    <xf numFmtId="0" fontId="44" fillId="0" borderId="49" xfId="2" applyFont="1" applyBorder="1" applyAlignment="1">
      <alignment horizontal="left" vertical="center" shrinkToFit="1"/>
    </xf>
    <xf numFmtId="0" fontId="44" fillId="0" borderId="51" xfId="2" applyFont="1" applyBorder="1" applyAlignment="1">
      <alignment horizontal="left" vertical="center" shrinkToFit="1"/>
    </xf>
    <xf numFmtId="0" fontId="44" fillId="0" borderId="39" xfId="2" applyFont="1" applyBorder="1" applyAlignment="1">
      <alignment horizontal="left" vertical="center" shrinkToFit="1"/>
    </xf>
    <xf numFmtId="0" fontId="44" fillId="0" borderId="52" xfId="2" applyFont="1" applyBorder="1" applyAlignment="1">
      <alignment horizontal="left" vertical="center" shrinkToFit="1"/>
    </xf>
    <xf numFmtId="0" fontId="47" fillId="0" borderId="13" xfId="2" applyFont="1" applyBorder="1" applyAlignment="1">
      <alignment horizontal="center" vertical="center" shrinkToFit="1"/>
    </xf>
    <xf numFmtId="0" fontId="47" fillId="0" borderId="14" xfId="2" applyFont="1" applyBorder="1" applyAlignment="1">
      <alignment horizontal="center" vertical="center" shrinkToFit="1"/>
    </xf>
    <xf numFmtId="0" fontId="32" fillId="0" borderId="19" xfId="2" applyFont="1" applyBorder="1" applyAlignment="1">
      <alignment horizontal="center" vertical="center" shrinkToFit="1"/>
    </xf>
    <xf numFmtId="0" fontId="32" fillId="0" borderId="16" xfId="2" applyFont="1" applyBorder="1" applyAlignment="1">
      <alignment horizontal="center" vertical="center" wrapText="1"/>
    </xf>
    <xf numFmtId="0" fontId="32" fillId="0" borderId="17" xfId="2" applyFont="1" applyBorder="1" applyAlignment="1">
      <alignment horizontal="center" vertical="center" wrapText="1"/>
    </xf>
    <xf numFmtId="0" fontId="32" fillId="0" borderId="19" xfId="2" applyFont="1" applyBorder="1" applyAlignment="1">
      <alignment horizontal="center" vertical="center" wrapText="1"/>
    </xf>
    <xf numFmtId="0" fontId="32" fillId="0" borderId="0" xfId="2" applyFont="1" applyAlignment="1">
      <alignment horizontal="center" vertical="center" wrapText="1"/>
    </xf>
    <xf numFmtId="0" fontId="47" fillId="0" borderId="4" xfId="2" applyFont="1" applyBorder="1" applyAlignment="1">
      <alignment horizontal="center" vertical="center" shrinkToFit="1"/>
    </xf>
    <xf numFmtId="0" fontId="47" fillId="0" borderId="12" xfId="2" applyFont="1" applyBorder="1" applyAlignment="1">
      <alignment horizontal="center" vertical="center" shrinkToFit="1"/>
    </xf>
    <xf numFmtId="0" fontId="47" fillId="2" borderId="4" xfId="2" applyFont="1" applyFill="1" applyBorder="1" applyAlignment="1">
      <alignment horizontal="center" vertical="center" shrinkToFit="1"/>
    </xf>
    <xf numFmtId="0" fontId="47" fillId="2" borderId="12" xfId="2" applyFont="1" applyFill="1" applyBorder="1" applyAlignment="1">
      <alignment horizontal="center" vertical="center" shrinkToFit="1"/>
    </xf>
    <xf numFmtId="0" fontId="50" fillId="0" borderId="5" xfId="2" applyFont="1" applyBorder="1" applyAlignment="1">
      <alignment horizontal="center" vertical="center" shrinkToFit="1"/>
    </xf>
    <xf numFmtId="0" fontId="50" fillId="0" borderId="8" xfId="2" applyFont="1" applyBorder="1" applyAlignment="1">
      <alignment horizontal="center" vertical="center" shrinkToFit="1"/>
    </xf>
    <xf numFmtId="0" fontId="50" fillId="0" borderId="10" xfId="2" applyFont="1" applyBorder="1" applyAlignment="1">
      <alignment horizontal="center" vertical="center" shrinkToFit="1"/>
    </xf>
    <xf numFmtId="0" fontId="50" fillId="0" borderId="26" xfId="2" applyFont="1" applyBorder="1" applyAlignment="1">
      <alignment horizontal="center" vertical="center" shrinkToFit="1"/>
    </xf>
    <xf numFmtId="0" fontId="50" fillId="0" borderId="28" xfId="2" applyFont="1" applyBorder="1" applyAlignment="1">
      <alignment horizontal="center" vertical="center" shrinkToFit="1"/>
    </xf>
    <xf numFmtId="0" fontId="50" fillId="0" borderId="4" xfId="2" applyFont="1" applyBorder="1" applyAlignment="1">
      <alignment horizontal="center" vertical="center" shrinkToFit="1"/>
    </xf>
    <xf numFmtId="0" fontId="50" fillId="0" borderId="12" xfId="2" applyFont="1" applyBorder="1" applyAlignment="1">
      <alignment horizontal="center" vertical="center" shrinkToFit="1"/>
    </xf>
    <xf numFmtId="0" fontId="43" fillId="0" borderId="4" xfId="2" applyFont="1" applyBorder="1" applyAlignment="1">
      <alignment horizontal="center" vertical="center" shrinkToFit="1"/>
    </xf>
    <xf numFmtId="0" fontId="43" fillId="0" borderId="12" xfId="2" applyFont="1" applyBorder="1" applyAlignment="1">
      <alignment horizontal="center" vertical="center" shrinkToFit="1"/>
    </xf>
    <xf numFmtId="0" fontId="50" fillId="0" borderId="9" xfId="2" applyFont="1" applyBorder="1" applyAlignment="1">
      <alignment horizontal="center" vertical="center" shrinkToFit="1"/>
    </xf>
    <xf numFmtId="0" fontId="50" fillId="0" borderId="25" xfId="2" applyFont="1" applyBorder="1" applyAlignment="1">
      <alignment horizontal="center" vertical="center" shrinkToFit="1"/>
    </xf>
    <xf numFmtId="0" fontId="50" fillId="0" borderId="42" xfId="2" applyFont="1" applyBorder="1" applyAlignment="1">
      <alignment horizontal="center" vertical="center" shrinkToFit="1"/>
    </xf>
    <xf numFmtId="0" fontId="50" fillId="0" borderId="53" xfId="2" applyFont="1" applyBorder="1" applyAlignment="1">
      <alignment horizontal="center" vertical="center" shrinkToFit="1"/>
    </xf>
    <xf numFmtId="0" fontId="50" fillId="0" borderId="48" xfId="2" applyFont="1" applyBorder="1" applyAlignment="1">
      <alignment horizontal="center" vertical="center" shrinkToFit="1"/>
    </xf>
    <xf numFmtId="0" fontId="36" fillId="0" borderId="20" xfId="2" applyFont="1" applyBorder="1" applyAlignment="1">
      <alignment horizontal="center" vertical="center" shrinkToFit="1"/>
    </xf>
    <xf numFmtId="0" fontId="48" fillId="0" borderId="59" xfId="2" applyFont="1" applyBorder="1" applyAlignment="1">
      <alignment horizontal="center" vertical="center" shrinkToFit="1"/>
    </xf>
    <xf numFmtId="0" fontId="48" fillId="0" borderId="60" xfId="2" applyFont="1" applyBorder="1" applyAlignment="1">
      <alignment horizontal="center" vertical="center" shrinkToFit="1"/>
    </xf>
    <xf numFmtId="0" fontId="48" fillId="0" borderId="34" xfId="2" applyFont="1" applyBorder="1" applyAlignment="1">
      <alignment horizontal="center" vertical="center" shrinkToFit="1"/>
    </xf>
    <xf numFmtId="0" fontId="48" fillId="0" borderId="16" xfId="2" applyFont="1" applyBorder="1" applyAlignment="1">
      <alignment horizontal="center" vertical="center" shrinkToFit="1"/>
    </xf>
    <xf numFmtId="0" fontId="48" fillId="0" borderId="18" xfId="2" applyFont="1" applyBorder="1" applyAlignment="1">
      <alignment horizontal="center" vertical="center" shrinkToFit="1"/>
    </xf>
    <xf numFmtId="0" fontId="48" fillId="0" borderId="19" xfId="2" applyFont="1" applyBorder="1" applyAlignment="1">
      <alignment horizontal="center" vertical="center" shrinkToFit="1"/>
    </xf>
    <xf numFmtId="0" fontId="48" fillId="0" borderId="20" xfId="2" applyFont="1" applyBorder="1" applyAlignment="1">
      <alignment horizontal="center" vertical="center" shrinkToFit="1"/>
    </xf>
    <xf numFmtId="0" fontId="48" fillId="0" borderId="21" xfId="2" applyFont="1" applyBorder="1" applyAlignment="1">
      <alignment horizontal="center" vertical="center" shrinkToFit="1"/>
    </xf>
    <xf numFmtId="0" fontId="48" fillId="0" borderId="22" xfId="2" applyFont="1" applyBorder="1" applyAlignment="1">
      <alignment horizontal="center" vertical="center" shrinkToFit="1"/>
    </xf>
    <xf numFmtId="0" fontId="50" fillId="0" borderId="3" xfId="2" applyFont="1" applyBorder="1" applyAlignment="1">
      <alignment horizontal="center" vertical="center" shrinkToFit="1"/>
    </xf>
    <xf numFmtId="0" fontId="48" fillId="0" borderId="4" xfId="2" applyFont="1" applyBorder="1" applyAlignment="1">
      <alignment horizontal="center" vertical="center" shrinkToFit="1"/>
    </xf>
    <xf numFmtId="0" fontId="32" fillId="0" borderId="4" xfId="2" applyFont="1" applyBorder="1" applyAlignment="1">
      <alignment horizontal="center" vertical="center" shrinkToFit="1"/>
    </xf>
    <xf numFmtId="0" fontId="48" fillId="0" borderId="5" xfId="2" applyFont="1" applyBorder="1" applyAlignment="1">
      <alignment horizontal="center" vertical="center" shrinkToFit="1"/>
    </xf>
    <xf numFmtId="0" fontId="36" fillId="0" borderId="0" xfId="2" applyFont="1" applyAlignment="1">
      <alignment horizontal="right" vertical="center" shrinkToFit="1"/>
    </xf>
    <xf numFmtId="0" fontId="37" fillId="0" borderId="0" xfId="2" applyFont="1" applyAlignment="1">
      <alignment horizontal="center" vertical="center"/>
    </xf>
    <xf numFmtId="0" fontId="37" fillId="0" borderId="30" xfId="2" applyFont="1" applyBorder="1" applyAlignment="1">
      <alignment horizontal="center" vertical="center"/>
    </xf>
    <xf numFmtId="0" fontId="42" fillId="0" borderId="17" xfId="2" applyFont="1" applyBorder="1" applyAlignment="1">
      <alignment horizontal="left" vertical="center" wrapText="1"/>
    </xf>
    <xf numFmtId="0" fontId="42" fillId="0" borderId="0" xfId="2" applyFont="1" applyAlignment="1">
      <alignment horizontal="left" vertical="center" wrapText="1"/>
    </xf>
    <xf numFmtId="0" fontId="42" fillId="0" borderId="17" xfId="2" applyFont="1" applyBorder="1" applyAlignment="1">
      <alignment horizontal="left" vertical="center" wrapText="1" shrinkToFit="1"/>
    </xf>
    <xf numFmtId="0" fontId="42" fillId="0" borderId="0" xfId="2" applyFont="1" applyAlignment="1">
      <alignment horizontal="left" vertical="center" wrapText="1" shrinkToFit="1"/>
    </xf>
    <xf numFmtId="0" fontId="47" fillId="0" borderId="39" xfId="2" applyFont="1" applyBorder="1" applyAlignment="1">
      <alignment vertical="center" shrinkToFit="1"/>
    </xf>
    <xf numFmtId="0" fontId="47" fillId="0" borderId="0" xfId="2" applyFont="1" applyAlignment="1">
      <alignment vertical="center" shrinkToFit="1"/>
    </xf>
    <xf numFmtId="0" fontId="47" fillId="0" borderId="30" xfId="2" applyFont="1" applyBorder="1" applyAlignment="1">
      <alignment vertical="center" shrinkToFit="1"/>
    </xf>
    <xf numFmtId="0" fontId="32" fillId="0" borderId="59" xfId="2" applyFont="1" applyBorder="1" applyAlignment="1">
      <alignment horizontal="center" vertical="center"/>
    </xf>
    <xf numFmtId="0" fontId="32" fillId="0" borderId="60" xfId="2" applyFont="1" applyBorder="1" applyAlignment="1">
      <alignment horizontal="center" vertical="center"/>
    </xf>
    <xf numFmtId="0" fontId="32" fillId="0" borderId="19" xfId="2" applyFont="1" applyBorder="1" applyAlignment="1">
      <alignment horizontal="center" vertical="center"/>
    </xf>
    <xf numFmtId="0" fontId="32" fillId="0" borderId="18" xfId="2" applyFont="1" applyBorder="1" applyAlignment="1">
      <alignment horizontal="center" vertical="center"/>
    </xf>
    <xf numFmtId="0" fontId="32" fillId="0" borderId="20" xfId="2" applyFont="1" applyBorder="1" applyAlignment="1">
      <alignment horizontal="center" vertical="center"/>
    </xf>
    <xf numFmtId="0" fontId="32" fillId="0" borderId="22" xfId="2" applyFont="1" applyBorder="1" applyAlignment="1">
      <alignment horizontal="center" vertical="center"/>
    </xf>
    <xf numFmtId="0" fontId="48" fillId="0" borderId="0" xfId="2" applyFont="1" applyAlignment="1">
      <alignment horizontal="center" vertical="center" shrinkToFit="1"/>
    </xf>
    <xf numFmtId="0" fontId="48" fillId="0" borderId="30" xfId="2" applyFont="1" applyBorder="1" applyAlignment="1">
      <alignment horizontal="center" vertical="center" shrinkToFit="1"/>
    </xf>
    <xf numFmtId="0" fontId="48" fillId="0" borderId="40" xfId="2" applyFont="1" applyBorder="1" applyAlignment="1">
      <alignment horizontal="center" vertical="center" shrinkToFit="1"/>
    </xf>
    <xf numFmtId="0" fontId="48" fillId="0" borderId="41" xfId="2" applyFont="1" applyBorder="1" applyAlignment="1">
      <alignment horizontal="center" vertical="center" shrinkToFit="1"/>
    </xf>
    <xf numFmtId="0" fontId="48" fillId="0" borderId="24" xfId="2" applyFont="1" applyBorder="1" applyAlignment="1">
      <alignment horizontal="center" vertical="center" shrinkToFit="1"/>
    </xf>
    <xf numFmtId="0" fontId="48" fillId="0" borderId="25" xfId="2" applyFont="1" applyBorder="1" applyAlignment="1">
      <alignment horizontal="center" vertical="center" shrinkToFit="1"/>
    </xf>
    <xf numFmtId="0" fontId="48" fillId="0" borderId="47" xfId="2" applyFont="1" applyBorder="1" applyAlignment="1">
      <alignment horizontal="center" vertical="center" shrinkToFit="1"/>
    </xf>
    <xf numFmtId="0" fontId="48" fillId="0" borderId="48" xfId="2" applyFont="1" applyBorder="1" applyAlignment="1">
      <alignment horizontal="center" vertical="center" shrinkToFit="1"/>
    </xf>
    <xf numFmtId="14" fontId="46" fillId="0" borderId="0" xfId="2" applyNumberFormat="1" applyFont="1" applyAlignment="1">
      <alignment horizontal="center" vertical="center" shrinkToFit="1"/>
    </xf>
    <xf numFmtId="14" fontId="46" fillId="0" borderId="30" xfId="2" applyNumberFormat="1" applyFont="1" applyBorder="1" applyAlignment="1">
      <alignment horizontal="center" vertical="center" shrinkToFit="1"/>
    </xf>
    <xf numFmtId="20" fontId="38" fillId="0" borderId="0" xfId="2" applyNumberFormat="1" applyFont="1" applyAlignment="1">
      <alignment horizontal="center" vertical="center" shrinkToFit="1"/>
    </xf>
    <xf numFmtId="0" fontId="38" fillId="0" borderId="0" xfId="2" applyFont="1" applyAlignment="1">
      <alignment horizontal="center" vertical="center" shrinkToFit="1"/>
    </xf>
    <xf numFmtId="0" fontId="38" fillId="0" borderId="30" xfId="2" applyFont="1" applyBorder="1" applyAlignment="1">
      <alignment horizontal="center" vertical="center" shrinkToFit="1"/>
    </xf>
    <xf numFmtId="0" fontId="42" fillId="0" borderId="0" xfId="2" applyFont="1" applyAlignment="1">
      <alignment horizontal="left" vertical="center" shrinkToFit="1"/>
    </xf>
    <xf numFmtId="0" fontId="32" fillId="0" borderId="39" xfId="2" applyFont="1" applyBorder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42" fillId="0" borderId="15" xfId="2" applyFont="1" applyBorder="1" applyAlignment="1">
      <alignment vertical="center" wrapText="1"/>
    </xf>
    <xf numFmtId="0" fontId="42" fillId="0" borderId="39" xfId="2" applyFont="1" applyBorder="1" applyAlignment="1">
      <alignment vertical="center" wrapText="1"/>
    </xf>
    <xf numFmtId="0" fontId="48" fillId="0" borderId="17" xfId="2" applyFont="1" applyBorder="1" applyAlignment="1">
      <alignment horizontal="center" vertical="center" shrinkToFit="1"/>
    </xf>
    <xf numFmtId="0" fontId="48" fillId="0" borderId="31" xfId="2" applyFont="1" applyBorder="1" applyAlignment="1">
      <alignment horizontal="center" vertical="center" shrinkToFit="1"/>
    </xf>
    <xf numFmtId="0" fontId="48" fillId="0" borderId="17" xfId="2" applyFont="1" applyBorder="1" applyAlignment="1">
      <alignment horizontal="center" vertical="center"/>
    </xf>
    <xf numFmtId="0" fontId="48" fillId="0" borderId="0" xfId="2" applyFont="1" applyAlignment="1">
      <alignment horizontal="center" vertical="center"/>
    </xf>
    <xf numFmtId="0" fontId="48" fillId="0" borderId="30" xfId="2" applyFont="1" applyBorder="1" applyAlignment="1">
      <alignment horizontal="center" vertical="center"/>
    </xf>
    <xf numFmtId="0" fontId="36" fillId="0" borderId="0" xfId="2" applyFont="1" applyAlignment="1">
      <alignment horizontal="center" vertical="center" shrinkToFit="1"/>
    </xf>
    <xf numFmtId="0" fontId="36" fillId="0" borderId="0" xfId="2" applyFont="1" applyAlignment="1">
      <alignment vertical="center" shrinkToFit="1"/>
    </xf>
    <xf numFmtId="0" fontId="36" fillId="0" borderId="19" xfId="2" applyFont="1" applyBorder="1" applyAlignment="1">
      <alignment horizontal="center" vertical="center" shrinkToFit="1"/>
    </xf>
    <xf numFmtId="0" fontId="32" fillId="0" borderId="3" xfId="2" applyFont="1" applyBorder="1" applyAlignment="1">
      <alignment horizontal="center" vertical="center" shrinkToFit="1"/>
    </xf>
    <xf numFmtId="0" fontId="32" fillId="0" borderId="16" xfId="2" applyFont="1" applyBorder="1" applyAlignment="1">
      <alignment horizontal="center" vertical="center" shrinkToFit="1"/>
    </xf>
    <xf numFmtId="0" fontId="32" fillId="0" borderId="38" xfId="2" applyFont="1" applyBorder="1" applyAlignment="1">
      <alignment horizontal="center" vertical="center" shrinkToFit="1"/>
    </xf>
    <xf numFmtId="0" fontId="32" fillId="0" borderId="30" xfId="2" applyFont="1" applyBorder="1" applyAlignment="1">
      <alignment horizontal="center" vertical="center" shrinkToFit="1"/>
    </xf>
    <xf numFmtId="0" fontId="32" fillId="0" borderId="40" xfId="2" applyFont="1" applyBorder="1" applyAlignment="1">
      <alignment horizontal="center" vertical="center" shrinkToFit="1"/>
    </xf>
    <xf numFmtId="0" fontId="32" fillId="0" borderId="41" xfId="2" applyFont="1" applyBorder="1" applyAlignment="1">
      <alignment horizontal="center" vertical="center" shrinkToFit="1"/>
    </xf>
    <xf numFmtId="0" fontId="32" fillId="0" borderId="24" xfId="2" applyFont="1" applyBorder="1" applyAlignment="1">
      <alignment horizontal="center" vertical="center" shrinkToFit="1"/>
    </xf>
    <xf numFmtId="0" fontId="32" fillId="0" borderId="25" xfId="2" applyFont="1" applyBorder="1" applyAlignment="1">
      <alignment horizontal="center" vertical="center" shrinkToFit="1"/>
    </xf>
    <xf numFmtId="0" fontId="47" fillId="0" borderId="20" xfId="2" applyFont="1" applyBorder="1" applyAlignment="1">
      <alignment horizontal="center" vertical="center"/>
    </xf>
    <xf numFmtId="0" fontId="47" fillId="0" borderId="31" xfId="2" applyFont="1" applyBorder="1" applyAlignment="1">
      <alignment horizontal="center" vertical="center"/>
    </xf>
    <xf numFmtId="0" fontId="32" fillId="0" borderId="58" xfId="2" applyFont="1" applyBorder="1" applyAlignment="1">
      <alignment horizontal="center" vertical="center" shrinkToFit="1"/>
    </xf>
    <xf numFmtId="0" fontId="32" fillId="0" borderId="55" xfId="2" applyFont="1" applyBorder="1" applyAlignment="1">
      <alignment horizontal="center" vertical="center" shrinkToFit="1"/>
    </xf>
    <xf numFmtId="0" fontId="32" fillId="0" borderId="56" xfId="2" applyFont="1" applyBorder="1" applyAlignment="1">
      <alignment horizontal="center" vertical="center" shrinkToFit="1"/>
    </xf>
    <xf numFmtId="0" fontId="32" fillId="0" borderId="47" xfId="2" applyFont="1" applyBorder="1" applyAlignment="1">
      <alignment horizontal="center" vertical="center" shrinkToFit="1"/>
    </xf>
    <xf numFmtId="0" fontId="32" fillId="0" borderId="35" xfId="2" applyFont="1" applyBorder="1" applyAlignment="1">
      <alignment horizontal="center" vertical="center" shrinkToFit="1"/>
    </xf>
    <xf numFmtId="0" fontId="32" fillId="0" borderId="36" xfId="2" applyFont="1" applyBorder="1" applyAlignment="1">
      <alignment horizontal="center" vertical="center" shrinkToFit="1"/>
    </xf>
    <xf numFmtId="0" fontId="36" fillId="0" borderId="16" xfId="2" applyFont="1" applyBorder="1" applyAlignment="1">
      <alignment horizontal="center" vertical="center" shrinkToFit="1"/>
    </xf>
    <xf numFmtId="0" fontId="36" fillId="0" borderId="17" xfId="2" applyFont="1" applyBorder="1" applyAlignment="1">
      <alignment horizontal="center" vertical="center" shrinkToFit="1"/>
    </xf>
    <xf numFmtId="0" fontId="32" fillId="0" borderId="48" xfId="2" applyFont="1" applyBorder="1" applyAlignment="1">
      <alignment horizontal="center" vertical="center" shrinkToFit="1"/>
    </xf>
    <xf numFmtId="0" fontId="32" fillId="0" borderId="57" xfId="2" applyFont="1" applyBorder="1" applyAlignment="1">
      <alignment horizontal="center" vertical="center" shrinkToFit="1"/>
    </xf>
    <xf numFmtId="0" fontId="47" fillId="0" borderId="38" xfId="2" applyFont="1" applyBorder="1" applyAlignment="1">
      <alignment horizontal="center" vertical="center" shrinkToFit="1"/>
    </xf>
    <xf numFmtId="0" fontId="47" fillId="0" borderId="30" xfId="2" applyFont="1" applyBorder="1" applyAlignment="1">
      <alignment horizontal="center" vertical="center" shrinkToFit="1"/>
    </xf>
    <xf numFmtId="0" fontId="32" fillId="0" borderId="45" xfId="2" applyFont="1" applyBorder="1" applyAlignment="1">
      <alignment horizontal="left" vertical="center" shrinkToFit="1"/>
    </xf>
    <xf numFmtId="0" fontId="32" fillId="0" borderId="24" xfId="2" applyFont="1" applyBorder="1" applyAlignment="1">
      <alignment horizontal="left" vertical="center" shrinkToFit="1"/>
    </xf>
    <xf numFmtId="0" fontId="32" fillId="0" borderId="47" xfId="2" applyFont="1" applyBorder="1" applyAlignment="1">
      <alignment horizontal="left" vertical="center" shrinkToFit="1"/>
    </xf>
    <xf numFmtId="0" fontId="44" fillId="0" borderId="0" xfId="2" applyFont="1" applyAlignment="1">
      <alignment horizontal="left" vertical="center" shrinkToFit="1"/>
    </xf>
    <xf numFmtId="0" fontId="44" fillId="0" borderId="20" xfId="2" applyFont="1" applyBorder="1" applyAlignment="1">
      <alignment horizontal="left" vertical="center" shrinkToFit="1"/>
    </xf>
    <xf numFmtId="0" fontId="44" fillId="0" borderId="30" xfId="2" applyFont="1" applyBorder="1" applyAlignment="1">
      <alignment horizontal="left" vertical="center" shrinkToFit="1"/>
    </xf>
    <xf numFmtId="0" fontId="44" fillId="0" borderId="31" xfId="2" applyFont="1" applyBorder="1" applyAlignment="1">
      <alignment horizontal="left" vertical="center" shrinkToFit="1"/>
    </xf>
    <xf numFmtId="0" fontId="47" fillId="0" borderId="54" xfId="2" applyFont="1" applyBorder="1" applyAlignment="1">
      <alignment horizontal="center" vertical="center" shrinkToFit="1"/>
    </xf>
    <xf numFmtId="0" fontId="37" fillId="0" borderId="54" xfId="2" applyFont="1" applyBorder="1" applyAlignment="1">
      <alignment horizontal="center" vertical="center" shrinkToFit="1"/>
    </xf>
    <xf numFmtId="0" fontId="37" fillId="0" borderId="47" xfId="2" applyFont="1" applyBorder="1" applyAlignment="1">
      <alignment horizontal="center" vertical="center"/>
    </xf>
    <xf numFmtId="0" fontId="32" fillId="0" borderId="0" xfId="0" applyFont="1" applyAlignment="1">
      <alignment vertical="center" shrinkToFit="1"/>
    </xf>
    <xf numFmtId="0" fontId="32" fillId="0" borderId="0" xfId="0" applyFont="1" applyAlignment="1">
      <alignment horizontal="center" vertical="center" shrinkToFit="1"/>
    </xf>
    <xf numFmtId="0" fontId="49" fillId="0" borderId="0" xfId="0" applyFont="1" applyAlignment="1">
      <alignment horizontal="center" shrinkToFit="1"/>
    </xf>
    <xf numFmtId="0" fontId="48" fillId="0" borderId="0" xfId="0" applyFont="1" applyAlignment="1">
      <alignment horizontal="center" vertical="center" shrinkToFit="1"/>
    </xf>
    <xf numFmtId="0" fontId="48" fillId="0" borderId="44" xfId="0" applyFont="1" applyBorder="1" applyAlignment="1">
      <alignment horizontal="center" vertical="center" shrinkToFit="1"/>
    </xf>
    <xf numFmtId="0" fontId="48" fillId="0" borderId="49" xfId="0" applyFont="1" applyBorder="1" applyAlignment="1">
      <alignment horizontal="center" vertical="center" shrinkToFit="1"/>
    </xf>
    <xf numFmtId="0" fontId="48" fillId="0" borderId="3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shrinkToFit="1"/>
    </xf>
    <xf numFmtId="0" fontId="32" fillId="0" borderId="49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shrinkToFit="1"/>
    </xf>
    <xf numFmtId="0" fontId="32" fillId="0" borderId="53" xfId="0" applyFont="1" applyBorder="1" applyAlignment="1">
      <alignment horizontal="center" vertical="center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94</xdr:col>
      <xdr:colOff>59530</xdr:colOff>
      <xdr:row>8</xdr:row>
      <xdr:rowOff>142873</xdr:rowOff>
    </xdr:from>
    <xdr:to>
      <xdr:col>96</xdr:col>
      <xdr:colOff>345280</xdr:colOff>
      <xdr:row>30</xdr:row>
      <xdr:rowOff>71437</xdr:rowOff>
    </xdr:to>
    <xdr:sp macro="" textlink="">
      <xdr:nvSpPr>
        <xdr:cNvPr id="2" name="吹き出し: 右矢印 1">
          <a:extLst>
            <a:ext uri="{FF2B5EF4-FFF2-40B4-BE49-F238E27FC236}">
              <a16:creationId xmlns:a16="http://schemas.microsoft.com/office/drawing/2014/main" id="{00796E91-B367-416B-8025-76F32369BA62}"/>
            </a:ext>
          </a:extLst>
        </xdr:cNvPr>
        <xdr:cNvSpPr/>
      </xdr:nvSpPr>
      <xdr:spPr>
        <a:xfrm>
          <a:off x="13204030" y="1500186"/>
          <a:ext cx="1000125" cy="3619501"/>
        </a:xfrm>
        <a:prstGeom prst="rightArrowCallout">
          <a:avLst>
            <a:gd name="adj1" fmla="val 14796"/>
            <a:gd name="adj2" fmla="val 18027"/>
            <a:gd name="adj3" fmla="val 18878"/>
            <a:gd name="adj4" fmla="val 8112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データを黄色の箇所に入力すればすべて</a:t>
          </a:r>
          <a:endParaRPr kumimoji="1" lang="en-US" altLang="ja-JP" sz="1400">
            <a:solidFill>
              <a:sysClr val="windowText" lastClr="000000"/>
            </a:solidFill>
            <a:latin typeface="AR丸ゴシック体E" panose="020F0909000000000000" pitchFamily="49" charset="-128"/>
            <a:ea typeface="AR丸ゴシック体E" panose="020F0909000000000000" pitchFamily="49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反映されます！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7_&#32043;&#27874;&#32207;&#21512;(H31R1)\05_BasketBall\01_&#25991;&#26360;&#38306;&#20418;\2019&#65403;&#65423;&#65392;&#65432;&#65392;&#65400;&#65438;(&#19968;&#65432;&#65392;&#65400;&#65438;)\Game&#38306;&#20418;\ss2019for&#19968;&#12522;&#12540;&#12463;&#124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0316;&#26989;&#29992;\Macintosh%20HDUsers\ybasu\AppData\Roaming\Microsoft\Excel\ss201305%20(version%20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0316;&#26989;&#29992;\Macintosh%20HDUsers\y-kosaka\Dropbox\00_&#26032;&#12469;&#12452;&#12488;\download\ss201505_for_JBAv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9&#65403;&#65423;&#65392;&#65432;&#65392;&#65400;&#65438;(&#19968;&#65432;&#65392;&#65400;&#65438;)\Game&#38306;&#20418;\ss0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_使い方"/>
      <sheetName val="1_チーム表"/>
      <sheetName val="2_ゲーム表"/>
      <sheetName val="3_入力"/>
      <sheetName val="4_印刷"/>
    </sheetNames>
    <sheetDataSet>
      <sheetData sheetId="0" refreshError="1"/>
      <sheetData sheetId="1"/>
      <sheetData sheetId="2">
        <row r="2">
          <cell r="F2">
            <v>12</v>
          </cell>
          <cell r="G2">
            <v>43830</v>
          </cell>
          <cell r="H2">
            <v>0.5625</v>
          </cell>
          <cell r="I2" t="str">
            <v>▲▲スーパーアリーナ</v>
          </cell>
          <cell r="J2" t="str">
            <v>s1</v>
          </cell>
          <cell r="K2" t="str">
            <v>s2</v>
          </cell>
          <cell r="L2" t="str">
            <v>東京　一郎</v>
          </cell>
          <cell r="M2" t="str">
            <v>大阪　次郎</v>
          </cell>
          <cell r="N2" t="str">
            <v>愛知　三郎</v>
          </cell>
        </row>
        <row r="3">
          <cell r="F3" t="str">
            <v>86A1</v>
          </cell>
          <cell r="G3">
            <v>43683</v>
          </cell>
          <cell r="I3" t="str">
            <v>一関総合体育館Aコート</v>
          </cell>
          <cell r="J3" t="str">
            <v>m8</v>
          </cell>
          <cell r="K3" t="str">
            <v>m25</v>
          </cell>
        </row>
        <row r="4">
          <cell r="F4" t="str">
            <v>86A2</v>
          </cell>
          <cell r="G4">
            <v>43683</v>
          </cell>
          <cell r="I4" t="str">
            <v>一関総合体育館Aコート</v>
          </cell>
          <cell r="J4" t="str">
            <v>m8</v>
          </cell>
          <cell r="K4" t="str">
            <v>m31</v>
          </cell>
        </row>
        <row r="5">
          <cell r="F5" t="str">
            <v>86A3</v>
          </cell>
          <cell r="G5">
            <v>43683</v>
          </cell>
          <cell r="I5" t="str">
            <v>一関総合体育館Aコート</v>
          </cell>
          <cell r="J5" t="str">
            <v>m25</v>
          </cell>
          <cell r="K5" t="str">
            <v>m29</v>
          </cell>
        </row>
        <row r="6">
          <cell r="F6" t="str">
            <v>86A4</v>
          </cell>
          <cell r="G6">
            <v>43683</v>
          </cell>
          <cell r="I6" t="str">
            <v>一関総合体育館Aコート</v>
          </cell>
          <cell r="J6" t="str">
            <v>m26</v>
          </cell>
          <cell r="K6" t="str">
            <v>m31</v>
          </cell>
        </row>
        <row r="7">
          <cell r="F7" t="str">
            <v>86A5</v>
          </cell>
          <cell r="G7">
            <v>43683</v>
          </cell>
          <cell r="I7" t="str">
            <v>一関総合体育館Aコート</v>
          </cell>
          <cell r="J7" t="str">
            <v>w22</v>
          </cell>
          <cell r="K7" t="str">
            <v>w25</v>
          </cell>
        </row>
        <row r="8">
          <cell r="F8" t="str">
            <v>86A6</v>
          </cell>
          <cell r="G8">
            <v>43683</v>
          </cell>
          <cell r="I8" t="str">
            <v>一関総合体育館Aコート</v>
          </cell>
          <cell r="J8" t="str">
            <v>m31</v>
          </cell>
          <cell r="K8" t="str">
            <v>m30</v>
          </cell>
        </row>
        <row r="9">
          <cell r="F9" t="str">
            <v>86A7</v>
          </cell>
          <cell r="G9">
            <v>43683</v>
          </cell>
          <cell r="I9" t="str">
            <v>一関総合体育館Aコート</v>
          </cell>
          <cell r="J9" t="str">
            <v>w20</v>
          </cell>
          <cell r="K9" t="str">
            <v>w25</v>
          </cell>
        </row>
        <row r="10">
          <cell r="F10" t="str">
            <v>86A8</v>
          </cell>
          <cell r="G10">
            <v>43683</v>
          </cell>
          <cell r="I10" t="str">
            <v>一関総合体育館Aコート</v>
          </cell>
          <cell r="J10" t="str">
            <v>m25</v>
          </cell>
          <cell r="K10" t="str">
            <v>m31</v>
          </cell>
        </row>
        <row r="11">
          <cell r="F11" t="str">
            <v>86A9</v>
          </cell>
          <cell r="G11">
            <v>43683</v>
          </cell>
          <cell r="I11" t="str">
            <v>一関総合体育館Aコート</v>
          </cell>
          <cell r="J11" t="str">
            <v>m26</v>
          </cell>
          <cell r="K11" t="str">
            <v>m29</v>
          </cell>
        </row>
        <row r="12">
          <cell r="F12" t="str">
            <v>86B1</v>
          </cell>
          <cell r="G12">
            <v>43683</v>
          </cell>
          <cell r="I12" t="str">
            <v>一関総合体育館Bコート</v>
          </cell>
          <cell r="J12" t="str">
            <v>m2</v>
          </cell>
          <cell r="K12" t="str">
            <v>m31</v>
          </cell>
        </row>
        <row r="13">
          <cell r="F13" t="str">
            <v>86B2</v>
          </cell>
          <cell r="G13">
            <v>43683</v>
          </cell>
          <cell r="I13" t="str">
            <v>一関総合体育館Bコート</v>
          </cell>
          <cell r="J13" t="str">
            <v>m2</v>
          </cell>
          <cell r="K13" t="str">
            <v>m9</v>
          </cell>
        </row>
        <row r="14">
          <cell r="F14" t="str">
            <v>86B3</v>
          </cell>
          <cell r="G14">
            <v>43683</v>
          </cell>
          <cell r="I14" t="str">
            <v>一関総合体育館Bコート</v>
          </cell>
          <cell r="J14" t="str">
            <v>m30</v>
          </cell>
          <cell r="K14" t="str">
            <v>m9</v>
          </cell>
        </row>
        <row r="15">
          <cell r="F15" t="str">
            <v>86B4</v>
          </cell>
          <cell r="G15">
            <v>43683</v>
          </cell>
          <cell r="I15" t="str">
            <v>一関総合体育館Bコート</v>
          </cell>
          <cell r="J15" t="str">
            <v>m2</v>
          </cell>
          <cell r="K15" t="str">
            <v>m8</v>
          </cell>
        </row>
        <row r="16">
          <cell r="F16" t="str">
            <v>86B5</v>
          </cell>
          <cell r="G16">
            <v>43683</v>
          </cell>
          <cell r="I16" t="str">
            <v>一関総合体育館Bコート</v>
          </cell>
          <cell r="J16" t="str">
            <v>w8</v>
          </cell>
          <cell r="K16" t="str">
            <v>w4</v>
          </cell>
        </row>
        <row r="17">
          <cell r="F17" t="str">
            <v>86B6</v>
          </cell>
          <cell r="G17">
            <v>43683</v>
          </cell>
          <cell r="I17" t="str">
            <v>一関総合体育館Bコート</v>
          </cell>
          <cell r="J17" t="str">
            <v>m9</v>
          </cell>
          <cell r="K17" t="str">
            <v>m29</v>
          </cell>
        </row>
        <row r="18">
          <cell r="F18" t="str">
            <v>86B7</v>
          </cell>
          <cell r="G18">
            <v>43683</v>
          </cell>
          <cell r="I18" t="str">
            <v>一関総合体育館Bコート</v>
          </cell>
          <cell r="J18" t="str">
            <v>w17</v>
          </cell>
          <cell r="K18" t="str">
            <v>w4</v>
          </cell>
        </row>
        <row r="19">
          <cell r="F19" t="str">
            <v>86B8</v>
          </cell>
          <cell r="G19">
            <v>43683</v>
          </cell>
          <cell r="I19" t="str">
            <v>一関総合体育館Bコート</v>
          </cell>
          <cell r="J19" t="str">
            <v>m9</v>
          </cell>
          <cell r="K19" t="str">
            <v>m26</v>
          </cell>
        </row>
        <row r="20">
          <cell r="F20" t="str">
            <v>86B9</v>
          </cell>
          <cell r="G20">
            <v>43683</v>
          </cell>
          <cell r="I20" t="str">
            <v>一関総合体育館Bコート</v>
          </cell>
          <cell r="J20" t="str">
            <v>m9</v>
          </cell>
          <cell r="K20" t="str">
            <v>m25</v>
          </cell>
        </row>
        <row r="21">
          <cell r="F21" t="str">
            <v>86C1</v>
          </cell>
          <cell r="G21">
            <v>43683</v>
          </cell>
          <cell r="I21" t="str">
            <v>一関総合体育館Cコート</v>
          </cell>
          <cell r="J21" t="str">
            <v>w4</v>
          </cell>
          <cell r="K21" t="str">
            <v>w22</v>
          </cell>
        </row>
        <row r="22">
          <cell r="F22" t="str">
            <v>86C2</v>
          </cell>
          <cell r="G22">
            <v>43683</v>
          </cell>
          <cell r="I22" t="str">
            <v>一関総合体育館Cコート</v>
          </cell>
          <cell r="J22" t="str">
            <v>m30</v>
          </cell>
          <cell r="K22" t="str">
            <v>m29</v>
          </cell>
        </row>
        <row r="23">
          <cell r="F23" t="str">
            <v>86C3</v>
          </cell>
          <cell r="G23">
            <v>43683</v>
          </cell>
          <cell r="I23" t="str">
            <v>一関総合体育館Cコート</v>
          </cell>
          <cell r="J23" t="str">
            <v>w4</v>
          </cell>
          <cell r="K23" t="str">
            <v>w10</v>
          </cell>
        </row>
        <row r="24">
          <cell r="F24" t="str">
            <v>86C4</v>
          </cell>
          <cell r="G24">
            <v>43683</v>
          </cell>
          <cell r="I24" t="str">
            <v>一関総合体育館Cコート</v>
          </cell>
          <cell r="J24" t="str">
            <v>w7</v>
          </cell>
          <cell r="K24" t="str">
            <v>w20</v>
          </cell>
        </row>
        <row r="25">
          <cell r="F25" t="str">
            <v>86C5</v>
          </cell>
          <cell r="G25">
            <v>43683</v>
          </cell>
          <cell r="I25" t="str">
            <v>一関総合体育館Cコート</v>
          </cell>
          <cell r="J25" t="str">
            <v>w10</v>
          </cell>
          <cell r="K25" t="str">
            <v>w7</v>
          </cell>
        </row>
        <row r="26">
          <cell r="F26" t="str">
            <v>86C6</v>
          </cell>
          <cell r="G26">
            <v>43683</v>
          </cell>
          <cell r="I26" t="str">
            <v>一関総合体育館Cコート</v>
          </cell>
          <cell r="J26" t="str">
            <v>m25</v>
          </cell>
          <cell r="K26" t="str">
            <v>m2</v>
          </cell>
        </row>
        <row r="27">
          <cell r="F27" t="str">
            <v>86C7</v>
          </cell>
          <cell r="G27">
            <v>43683</v>
          </cell>
          <cell r="I27" t="str">
            <v>一関総合体育館Cコート</v>
          </cell>
          <cell r="J27" t="str">
            <v>w22</v>
          </cell>
          <cell r="K27" t="str">
            <v>w7</v>
          </cell>
        </row>
        <row r="28">
          <cell r="F28" t="str">
            <v>86C8</v>
          </cell>
          <cell r="G28">
            <v>43683</v>
          </cell>
          <cell r="I28" t="str">
            <v>一関総合体育館Cコート</v>
          </cell>
          <cell r="J28" t="str">
            <v>m30</v>
          </cell>
          <cell r="K28" t="str">
            <v>m2</v>
          </cell>
        </row>
        <row r="29">
          <cell r="F29" t="str">
            <v>86C9</v>
          </cell>
          <cell r="G29">
            <v>43683</v>
          </cell>
          <cell r="I29" t="str">
            <v>一関総合体育館Cコート</v>
          </cell>
          <cell r="J29" t="str">
            <v>w10</v>
          </cell>
          <cell r="K29" t="str">
            <v>w25</v>
          </cell>
        </row>
        <row r="30">
          <cell r="F30" t="str">
            <v>86D1</v>
          </cell>
          <cell r="G30">
            <v>43683</v>
          </cell>
          <cell r="I30" t="str">
            <v>一関総合体育館Dコート</v>
          </cell>
          <cell r="J30" t="str">
            <v>w8</v>
          </cell>
          <cell r="K30" t="str">
            <v>w20</v>
          </cell>
        </row>
        <row r="31">
          <cell r="F31" t="str">
            <v>86D2</v>
          </cell>
          <cell r="G31">
            <v>43683</v>
          </cell>
          <cell r="I31" t="str">
            <v>一関総合体育館Dコート</v>
          </cell>
          <cell r="J31" t="str">
            <v>w17</v>
          </cell>
          <cell r="K31" t="str">
            <v>w10</v>
          </cell>
        </row>
        <row r="32">
          <cell r="F32" t="str">
            <v>86D3</v>
          </cell>
          <cell r="G32">
            <v>43683</v>
          </cell>
          <cell r="I32" t="str">
            <v>一関総合体育館Dコート</v>
          </cell>
          <cell r="J32" t="str">
            <v>w17</v>
          </cell>
          <cell r="K32" t="str">
            <v>w22</v>
          </cell>
        </row>
        <row r="33">
          <cell r="F33" t="str">
            <v>86D4</v>
          </cell>
          <cell r="G33">
            <v>43683</v>
          </cell>
          <cell r="I33" t="str">
            <v>一関総合体育館Dコート</v>
          </cell>
          <cell r="J33" t="str">
            <v>w8</v>
          </cell>
          <cell r="K33" t="str">
            <v>w22</v>
          </cell>
        </row>
        <row r="34">
          <cell r="F34" t="str">
            <v>86D5</v>
          </cell>
          <cell r="G34">
            <v>43683</v>
          </cell>
          <cell r="I34" t="str">
            <v>一関総合体育館Dコート</v>
          </cell>
          <cell r="J34" t="str">
            <v>w17</v>
          </cell>
          <cell r="K34" t="str">
            <v>w20</v>
          </cell>
        </row>
        <row r="35">
          <cell r="F35" t="str">
            <v>86D6</v>
          </cell>
          <cell r="G35">
            <v>43683</v>
          </cell>
          <cell r="I35" t="str">
            <v>一関総合体育館Dコート</v>
          </cell>
          <cell r="J35" t="str">
            <v>m26</v>
          </cell>
          <cell r="K35" t="str">
            <v>m8</v>
          </cell>
        </row>
        <row r="36">
          <cell r="F36" t="str">
            <v>86D7</v>
          </cell>
          <cell r="G36">
            <v>43683</v>
          </cell>
          <cell r="I36" t="str">
            <v>一関総合体育館Dコート</v>
          </cell>
          <cell r="J36" t="str">
            <v>w10</v>
          </cell>
          <cell r="K36" t="str">
            <v>w8</v>
          </cell>
        </row>
        <row r="37">
          <cell r="F37" t="str">
            <v>86D8</v>
          </cell>
          <cell r="G37">
            <v>43683</v>
          </cell>
          <cell r="I37" t="str">
            <v>一関総合体育館Dコート</v>
          </cell>
          <cell r="J37" t="str">
            <v>m8</v>
          </cell>
          <cell r="K37" t="str">
            <v>m29</v>
          </cell>
        </row>
        <row r="38">
          <cell r="F38" t="str">
            <v>86D9</v>
          </cell>
          <cell r="G38">
            <v>43683</v>
          </cell>
          <cell r="I38" t="str">
            <v>一関総合体育館Dコート</v>
          </cell>
          <cell r="J38" t="str">
            <v>w7</v>
          </cell>
          <cell r="K38" t="str">
            <v>w4</v>
          </cell>
        </row>
        <row r="39">
          <cell r="F39" t="str">
            <v>86E1</v>
          </cell>
          <cell r="G39">
            <v>43683</v>
          </cell>
          <cell r="I39" t="str">
            <v>東山総合体育館Eコート</v>
          </cell>
          <cell r="J39" t="str">
            <v>m3</v>
          </cell>
          <cell r="K39" t="str">
            <v>m24</v>
          </cell>
        </row>
        <row r="40">
          <cell r="F40" t="str">
            <v>86E2</v>
          </cell>
          <cell r="G40">
            <v>43683</v>
          </cell>
          <cell r="I40" t="str">
            <v>東山総合体育館Eコート</v>
          </cell>
          <cell r="J40" t="str">
            <v>m3</v>
          </cell>
          <cell r="K40" t="str">
            <v>m17</v>
          </cell>
        </row>
        <row r="41">
          <cell r="F41" t="str">
            <v>86E3</v>
          </cell>
          <cell r="G41">
            <v>43683</v>
          </cell>
          <cell r="I41" t="str">
            <v>東山総合体育館Eコート</v>
          </cell>
          <cell r="J41" t="str">
            <v>m24</v>
          </cell>
          <cell r="K41" t="str">
            <v>m17</v>
          </cell>
        </row>
        <row r="42">
          <cell r="F42" t="str">
            <v>86E4</v>
          </cell>
          <cell r="G42">
            <v>43683</v>
          </cell>
          <cell r="I42" t="str">
            <v>東山総合体育館Eコート</v>
          </cell>
          <cell r="J42" t="str">
            <v>m24</v>
          </cell>
          <cell r="K42" t="str">
            <v>m10</v>
          </cell>
        </row>
        <row r="43">
          <cell r="F43" t="str">
            <v>86E5</v>
          </cell>
          <cell r="G43">
            <v>43683</v>
          </cell>
          <cell r="I43" t="str">
            <v>東山総合体育館Eコート</v>
          </cell>
          <cell r="J43" t="str">
            <v>m6</v>
          </cell>
          <cell r="K43" t="str">
            <v>m24</v>
          </cell>
        </row>
        <row r="44">
          <cell r="F44" t="str">
            <v>86E6</v>
          </cell>
          <cell r="G44">
            <v>43683</v>
          </cell>
          <cell r="I44" t="str">
            <v>東山総合体育館Eコート</v>
          </cell>
          <cell r="J44" t="str">
            <v>m6</v>
          </cell>
          <cell r="K44" t="str">
            <v>m17</v>
          </cell>
        </row>
        <row r="45">
          <cell r="F45" t="str">
            <v>86E8</v>
          </cell>
          <cell r="G45">
            <v>43683</v>
          </cell>
          <cell r="I45" t="str">
            <v>東山総合体育館Eコート</v>
          </cell>
          <cell r="J45" t="str">
            <v>m10</v>
          </cell>
          <cell r="K45" t="str">
            <v>m17</v>
          </cell>
        </row>
        <row r="46">
          <cell r="F46" t="str">
            <v>86E9</v>
          </cell>
          <cell r="G46">
            <v>43683</v>
          </cell>
          <cell r="I46" t="str">
            <v>東山総合体育館Eコート</v>
          </cell>
          <cell r="J46" t="str">
            <v>m10</v>
          </cell>
          <cell r="K46" t="str">
            <v>m24</v>
          </cell>
        </row>
        <row r="47">
          <cell r="F47" t="str">
            <v>86F1</v>
          </cell>
          <cell r="G47">
            <v>43683</v>
          </cell>
          <cell r="I47" t="str">
            <v>東山総合体育館Fコート</v>
          </cell>
          <cell r="J47" t="str">
            <v>m10</v>
          </cell>
          <cell r="K47" t="str">
            <v>m6</v>
          </cell>
        </row>
        <row r="48">
          <cell r="F48" t="str">
            <v>86F3</v>
          </cell>
          <cell r="G48">
            <v>43683</v>
          </cell>
          <cell r="I48" t="str">
            <v>東山総合体育館Fコート</v>
          </cell>
          <cell r="J48" t="str">
            <v>m3</v>
          </cell>
          <cell r="K48" t="str">
            <v>m6</v>
          </cell>
        </row>
        <row r="49">
          <cell r="F49" t="str">
            <v>86F5</v>
          </cell>
          <cell r="G49">
            <v>43683</v>
          </cell>
          <cell r="I49" t="str">
            <v>東山総合体育館Fコート</v>
          </cell>
          <cell r="J49" t="str">
            <v>m3</v>
          </cell>
          <cell r="K49" t="str">
            <v>m10</v>
          </cell>
        </row>
        <row r="50">
          <cell r="F50" t="str">
            <v>86F7</v>
          </cell>
          <cell r="G50">
            <v>43683</v>
          </cell>
          <cell r="I50" t="str">
            <v>東山総合体育館Fコート</v>
          </cell>
          <cell r="J50" t="str">
            <v>m3</v>
          </cell>
          <cell r="K50" t="str">
            <v>m24</v>
          </cell>
        </row>
        <row r="51">
          <cell r="F51" t="str">
            <v>86F9</v>
          </cell>
          <cell r="G51">
            <v>43683</v>
          </cell>
          <cell r="I51" t="str">
            <v>東山総合体育館Fコート</v>
          </cell>
          <cell r="J51" t="str">
            <v>m3</v>
          </cell>
          <cell r="K51" t="str">
            <v>m6</v>
          </cell>
        </row>
        <row r="52">
          <cell r="F52" t="str">
            <v>86G1</v>
          </cell>
          <cell r="G52">
            <v>43683</v>
          </cell>
          <cell r="I52" t="str">
            <v>大東体育館Gコート</v>
          </cell>
          <cell r="J52" t="str">
            <v>w3</v>
          </cell>
          <cell r="K52" t="str">
            <v>w12</v>
          </cell>
        </row>
        <row r="53">
          <cell r="F53" t="str">
            <v>86G2</v>
          </cell>
          <cell r="G53">
            <v>43683</v>
          </cell>
          <cell r="I53" t="str">
            <v>大東体育館Gコート</v>
          </cell>
          <cell r="J53" t="str">
            <v>m5</v>
          </cell>
          <cell r="K53" t="str">
            <v>m18</v>
          </cell>
        </row>
        <row r="54">
          <cell r="F54" t="str">
            <v>86G3</v>
          </cell>
          <cell r="G54">
            <v>43683</v>
          </cell>
          <cell r="I54" t="str">
            <v>大東体育館Gコート</v>
          </cell>
          <cell r="J54" t="str">
            <v>w3</v>
          </cell>
          <cell r="K54" t="str">
            <v>w18</v>
          </cell>
        </row>
        <row r="55">
          <cell r="F55" t="str">
            <v>86G4</v>
          </cell>
          <cell r="G55">
            <v>43683</v>
          </cell>
          <cell r="I55" t="str">
            <v>大東体育館Gコート</v>
          </cell>
          <cell r="J55" t="str">
            <v>m5</v>
          </cell>
          <cell r="K55" t="str">
            <v>m23</v>
          </cell>
        </row>
        <row r="56">
          <cell r="F56" t="str">
            <v>86G5</v>
          </cell>
          <cell r="G56">
            <v>43683</v>
          </cell>
          <cell r="I56" t="str">
            <v>大東体育館Gコート</v>
          </cell>
          <cell r="J56" t="str">
            <v>w12</v>
          </cell>
          <cell r="K56" t="str">
            <v>w18</v>
          </cell>
        </row>
        <row r="57">
          <cell r="F57" t="str">
            <v>86G6</v>
          </cell>
          <cell r="G57">
            <v>43683</v>
          </cell>
          <cell r="I57" t="str">
            <v>大東体育館Gコート</v>
          </cell>
          <cell r="J57" t="str">
            <v>m18</v>
          </cell>
          <cell r="K57" t="str">
            <v>m23</v>
          </cell>
        </row>
        <row r="58">
          <cell r="F58" t="str">
            <v>86G7</v>
          </cell>
          <cell r="G58">
            <v>43683</v>
          </cell>
          <cell r="I58" t="str">
            <v>大東体育館Gコート</v>
          </cell>
          <cell r="J58" t="str">
            <v>w18</v>
          </cell>
          <cell r="K58" t="str">
            <v>w5</v>
          </cell>
        </row>
        <row r="59">
          <cell r="F59" t="str">
            <v>86G8</v>
          </cell>
          <cell r="G59">
            <v>43683</v>
          </cell>
          <cell r="I59" t="str">
            <v>大東体育館Gコート</v>
          </cell>
          <cell r="J59" t="str">
            <v>m18</v>
          </cell>
          <cell r="K59" t="str">
            <v>m11</v>
          </cell>
        </row>
        <row r="60">
          <cell r="F60" t="str">
            <v>86G9</v>
          </cell>
          <cell r="G60">
            <v>43683</v>
          </cell>
          <cell r="I60" t="str">
            <v>大東体育館Gコート</v>
          </cell>
          <cell r="J60" t="str">
            <v>w12</v>
          </cell>
          <cell r="K60" t="str">
            <v>w5</v>
          </cell>
        </row>
        <row r="61">
          <cell r="F61" t="str">
            <v>86Ｈ1</v>
          </cell>
          <cell r="G61">
            <v>43683</v>
          </cell>
          <cell r="I61" t="str">
            <v>大東体育館Ｈコート</v>
          </cell>
          <cell r="J61" t="str">
            <v>w5</v>
          </cell>
          <cell r="K61" t="str">
            <v>w18</v>
          </cell>
        </row>
        <row r="62">
          <cell r="F62" t="str">
            <v>86Ｈ2</v>
          </cell>
          <cell r="G62">
            <v>43683</v>
          </cell>
          <cell r="I62" t="str">
            <v>大東体育館Ｈコート</v>
          </cell>
          <cell r="J62" t="str">
            <v>m11</v>
          </cell>
          <cell r="K62" t="str">
            <v>m23</v>
          </cell>
        </row>
        <row r="63">
          <cell r="F63" t="str">
            <v>86Ｈ3</v>
          </cell>
          <cell r="G63">
            <v>43683</v>
          </cell>
          <cell r="I63" t="str">
            <v>大東体育館Ｈコート</v>
          </cell>
          <cell r="J63" t="str">
            <v>w5</v>
          </cell>
          <cell r="K63" t="str">
            <v>w12</v>
          </cell>
        </row>
        <row r="64">
          <cell r="F64" t="str">
            <v>86Ｈ4</v>
          </cell>
          <cell r="G64">
            <v>43683</v>
          </cell>
          <cell r="I64" t="str">
            <v>大東体育館Ｈコート</v>
          </cell>
          <cell r="J64" t="str">
            <v>m11</v>
          </cell>
          <cell r="K64" t="str">
            <v>m18</v>
          </cell>
        </row>
        <row r="65">
          <cell r="F65" t="str">
            <v>86Ｈ5</v>
          </cell>
          <cell r="G65">
            <v>43683</v>
          </cell>
          <cell r="I65" t="str">
            <v>大東体育館Ｈコート</v>
          </cell>
          <cell r="J65" t="str">
            <v>w5</v>
          </cell>
          <cell r="K65" t="str">
            <v>w3</v>
          </cell>
        </row>
        <row r="66">
          <cell r="F66" t="str">
            <v>86Ｈ6</v>
          </cell>
          <cell r="G66">
            <v>43683</v>
          </cell>
          <cell r="I66" t="str">
            <v>大東体育館Ｈコート</v>
          </cell>
          <cell r="J66" t="str">
            <v>m11</v>
          </cell>
          <cell r="K66" t="str">
            <v>m5</v>
          </cell>
        </row>
        <row r="67">
          <cell r="F67" t="str">
            <v>86Ｈ7</v>
          </cell>
          <cell r="G67">
            <v>43683</v>
          </cell>
          <cell r="I67" t="str">
            <v>大東体育館Ｈコート</v>
          </cell>
          <cell r="J67" t="str">
            <v>w12</v>
          </cell>
          <cell r="K67" t="str">
            <v>w3</v>
          </cell>
        </row>
        <row r="68">
          <cell r="F68" t="str">
            <v>86Ｈ8</v>
          </cell>
          <cell r="G68">
            <v>43683</v>
          </cell>
          <cell r="I68" t="str">
            <v>大東体育館Ｈコート</v>
          </cell>
          <cell r="J68" t="str">
            <v>m23</v>
          </cell>
          <cell r="K68" t="str">
            <v>m5</v>
          </cell>
        </row>
        <row r="69">
          <cell r="F69" t="str">
            <v>86Ｈ9</v>
          </cell>
          <cell r="G69">
            <v>43683</v>
          </cell>
          <cell r="I69" t="str">
            <v>大東体育館Ｈコート</v>
          </cell>
          <cell r="J69" t="str">
            <v>w18</v>
          </cell>
          <cell r="K69" t="str">
            <v>w3</v>
          </cell>
        </row>
        <row r="70">
          <cell r="F70" t="str">
            <v>87A1</v>
          </cell>
          <cell r="G70">
            <v>43684</v>
          </cell>
          <cell r="I70" t="str">
            <v>一関総合体育館Aコート</v>
          </cell>
          <cell r="J70" t="str">
            <v>w17</v>
          </cell>
          <cell r="K70" t="str">
            <v>w23</v>
          </cell>
        </row>
        <row r="71">
          <cell r="F71" t="str">
            <v>87A2</v>
          </cell>
          <cell r="G71">
            <v>43684</v>
          </cell>
          <cell r="I71" t="str">
            <v>一関総合体育館Aコート</v>
          </cell>
          <cell r="J71" t="str">
            <v>m2</v>
          </cell>
          <cell r="K71" t="str">
            <v>m32</v>
          </cell>
        </row>
        <row r="72">
          <cell r="F72" t="str">
            <v>87A3</v>
          </cell>
          <cell r="G72">
            <v>43684</v>
          </cell>
          <cell r="I72" t="str">
            <v>一関総合体育館Aコート</v>
          </cell>
          <cell r="J72" t="str">
            <v>w10</v>
          </cell>
          <cell r="K72" t="str">
            <v>w19</v>
          </cell>
        </row>
        <row r="73">
          <cell r="F73" t="str">
            <v>87A4</v>
          </cell>
          <cell r="G73">
            <v>43684</v>
          </cell>
          <cell r="I73" t="str">
            <v>一関総合体育館Aコート</v>
          </cell>
          <cell r="J73" t="str">
            <v>m6</v>
          </cell>
          <cell r="K73" t="str">
            <v>m10</v>
          </cell>
        </row>
        <row r="74">
          <cell r="F74" t="str">
            <v>87A5</v>
          </cell>
          <cell r="G74">
            <v>43684</v>
          </cell>
          <cell r="I74" t="str">
            <v>一関総合体育館Aコート</v>
          </cell>
          <cell r="J74" t="str">
            <v>w4</v>
          </cell>
          <cell r="K74" t="str">
            <v>w10</v>
          </cell>
        </row>
        <row r="75">
          <cell r="F75" t="str">
            <v>87A6</v>
          </cell>
          <cell r="G75">
            <v>43684</v>
          </cell>
          <cell r="I75" t="str">
            <v>一関総合体育館Aコート</v>
          </cell>
          <cell r="J75" t="str">
            <v>m18</v>
          </cell>
          <cell r="K75" t="str">
            <v>m32</v>
          </cell>
        </row>
        <row r="76">
          <cell r="F76" t="str">
            <v>87A7</v>
          </cell>
          <cell r="G76">
            <v>43684</v>
          </cell>
          <cell r="I76" t="str">
            <v>一関総合体育館Aコート</v>
          </cell>
          <cell r="J76" t="str">
            <v>w12</v>
          </cell>
          <cell r="K76" t="str">
            <v>w21</v>
          </cell>
        </row>
        <row r="77">
          <cell r="F77" t="str">
            <v>87A8</v>
          </cell>
          <cell r="G77">
            <v>43684</v>
          </cell>
          <cell r="I77" t="str">
            <v>一関総合体育館Aコート</v>
          </cell>
          <cell r="J77" t="str">
            <v>m18</v>
          </cell>
          <cell r="K77" t="str">
            <v>m5</v>
          </cell>
        </row>
        <row r="78">
          <cell r="F78" t="str">
            <v>87A9</v>
          </cell>
          <cell r="G78">
            <v>43684</v>
          </cell>
          <cell r="I78" t="str">
            <v>一関総合体育館Aコート</v>
          </cell>
          <cell r="J78" t="str">
            <v>w4</v>
          </cell>
          <cell r="K78" t="str">
            <v>w1</v>
          </cell>
        </row>
        <row r="79">
          <cell r="F79" t="str">
            <v>87A10</v>
          </cell>
          <cell r="G79">
            <v>43684</v>
          </cell>
          <cell r="I79" t="str">
            <v>一関総合体育館Aコート</v>
          </cell>
          <cell r="J79" t="str">
            <v>m10</v>
          </cell>
          <cell r="K79" t="str">
            <v>m5</v>
          </cell>
        </row>
        <row r="80">
          <cell r="F80" t="str">
            <v>87A11</v>
          </cell>
          <cell r="G80">
            <v>43684</v>
          </cell>
          <cell r="I80" t="str">
            <v>一関総合体育館Aコート</v>
          </cell>
          <cell r="J80" t="str">
            <v>w12</v>
          </cell>
          <cell r="K80" t="str">
            <v>w4</v>
          </cell>
        </row>
        <row r="81">
          <cell r="F81" t="str">
            <v>87A12</v>
          </cell>
          <cell r="G81">
            <v>43684</v>
          </cell>
          <cell r="I81" t="str">
            <v>一関総合体育館Aコート</v>
          </cell>
          <cell r="J81" t="str">
            <v>m10</v>
          </cell>
          <cell r="K81" t="str">
            <v>m1</v>
          </cell>
        </row>
        <row r="82">
          <cell r="F82" t="str">
            <v>87B1</v>
          </cell>
          <cell r="G82">
            <v>43684</v>
          </cell>
          <cell r="I82" t="str">
            <v>一関総合体育館Bコート</v>
          </cell>
          <cell r="J82" t="str">
            <v>w4</v>
          </cell>
          <cell r="K82" t="str">
            <v>w25</v>
          </cell>
        </row>
        <row r="83">
          <cell r="F83" t="str">
            <v>87B2</v>
          </cell>
          <cell r="G83">
            <v>43684</v>
          </cell>
          <cell r="I83" t="str">
            <v>一関総合体育館Bコート</v>
          </cell>
          <cell r="J83" t="str">
            <v>m5</v>
          </cell>
          <cell r="K83" t="str">
            <v>m9</v>
          </cell>
        </row>
        <row r="84">
          <cell r="F84" t="str">
            <v>87B3</v>
          </cell>
          <cell r="G84">
            <v>43684</v>
          </cell>
          <cell r="I84" t="str">
            <v>一関総合体育館Bコート</v>
          </cell>
          <cell r="J84" t="str">
            <v>w4</v>
          </cell>
          <cell r="K84" t="str">
            <v>w21</v>
          </cell>
        </row>
        <row r="85">
          <cell r="F85" t="str">
            <v>87B4</v>
          </cell>
          <cell r="G85">
            <v>43684</v>
          </cell>
          <cell r="I85" t="str">
            <v>一関総合体育館Bコート</v>
          </cell>
          <cell r="J85" t="str">
            <v>m2</v>
          </cell>
          <cell r="K85" t="str">
            <v>m11</v>
          </cell>
        </row>
        <row r="86">
          <cell r="F86" t="str">
            <v>87B5</v>
          </cell>
          <cell r="G86">
            <v>43684</v>
          </cell>
          <cell r="I86" t="str">
            <v>一関総合体育館Bコート</v>
          </cell>
          <cell r="J86" t="str">
            <v>w21</v>
          </cell>
          <cell r="K86" t="str">
            <v>w17</v>
          </cell>
        </row>
        <row r="87">
          <cell r="F87" t="str">
            <v>87B6</v>
          </cell>
          <cell r="G87">
            <v>43684</v>
          </cell>
          <cell r="I87" t="str">
            <v>一関総合体育館Bコート</v>
          </cell>
          <cell r="J87" t="str">
            <v>m11</v>
          </cell>
          <cell r="K87" t="str">
            <v>m1</v>
          </cell>
        </row>
        <row r="88">
          <cell r="F88" t="str">
            <v>87B7</v>
          </cell>
          <cell r="G88">
            <v>43684</v>
          </cell>
          <cell r="I88" t="str">
            <v>一関総合体育館Bコート</v>
          </cell>
          <cell r="J88" t="str">
            <v>w23</v>
          </cell>
          <cell r="K88" t="str">
            <v>w1</v>
          </cell>
        </row>
        <row r="89">
          <cell r="F89" t="str">
            <v>87B8</v>
          </cell>
          <cell r="G89">
            <v>43684</v>
          </cell>
          <cell r="I89" t="str">
            <v>一関総合体育館Bコート</v>
          </cell>
          <cell r="J89" t="str">
            <v>m11</v>
          </cell>
          <cell r="K89" t="str">
            <v>m31</v>
          </cell>
        </row>
        <row r="90">
          <cell r="F90" t="str">
            <v>87B9</v>
          </cell>
          <cell r="G90">
            <v>43684</v>
          </cell>
          <cell r="I90" t="str">
            <v>一関総合体育館Bコート</v>
          </cell>
          <cell r="J90" t="str">
            <v>w21</v>
          </cell>
          <cell r="K90" t="str">
            <v>w25</v>
          </cell>
        </row>
        <row r="91">
          <cell r="F91" t="str">
            <v>87B10</v>
          </cell>
          <cell r="G91">
            <v>43684</v>
          </cell>
          <cell r="I91" t="str">
            <v>一関総合体育館Bコート</v>
          </cell>
          <cell r="J91" t="str">
            <v>m2</v>
          </cell>
          <cell r="K91" t="str">
            <v>m1</v>
          </cell>
        </row>
        <row r="92">
          <cell r="F92" t="str">
            <v>87B11</v>
          </cell>
          <cell r="G92">
            <v>43684</v>
          </cell>
          <cell r="I92" t="str">
            <v>一関総合体育館Bコート</v>
          </cell>
          <cell r="J92" t="str">
            <v>w21</v>
          </cell>
          <cell r="K92" t="str">
            <v>w1</v>
          </cell>
        </row>
        <row r="93">
          <cell r="F93" t="str">
            <v>87B12</v>
          </cell>
          <cell r="G93">
            <v>43684</v>
          </cell>
          <cell r="I93" t="str">
            <v>一関総合体育館Bコート</v>
          </cell>
          <cell r="J93" t="str">
            <v>m32</v>
          </cell>
          <cell r="K93" t="str">
            <v>m5</v>
          </cell>
        </row>
        <row r="94">
          <cell r="F94" t="str">
            <v>87C1</v>
          </cell>
          <cell r="G94">
            <v>43684</v>
          </cell>
          <cell r="I94" t="str">
            <v>一関総合体育館Cコート</v>
          </cell>
          <cell r="J94" t="str">
            <v>w1</v>
          </cell>
          <cell r="K94" t="str">
            <v>w19</v>
          </cell>
        </row>
        <row r="95">
          <cell r="F95" t="str">
            <v>87C2</v>
          </cell>
          <cell r="G95">
            <v>43684</v>
          </cell>
          <cell r="I95" t="str">
            <v>一関総合体育館Cコート</v>
          </cell>
          <cell r="J95" t="str">
            <v>m1</v>
          </cell>
          <cell r="K95" t="str">
            <v>m31</v>
          </cell>
        </row>
        <row r="96">
          <cell r="F96" t="str">
            <v>87C3</v>
          </cell>
          <cell r="G96">
            <v>43684</v>
          </cell>
          <cell r="I96" t="str">
            <v>一関総合体育館Cコート</v>
          </cell>
          <cell r="J96" t="str">
            <v>w17</v>
          </cell>
          <cell r="K96" t="str">
            <v>w25</v>
          </cell>
        </row>
        <row r="97">
          <cell r="F97" t="str">
            <v>87C4</v>
          </cell>
          <cell r="G97">
            <v>43684</v>
          </cell>
          <cell r="I97" t="str">
            <v>一関総合体育館Cコート</v>
          </cell>
          <cell r="J97" t="str">
            <v>m1</v>
          </cell>
          <cell r="K97" t="str">
            <v>m32</v>
          </cell>
        </row>
        <row r="98">
          <cell r="F98" t="str">
            <v>87C5</v>
          </cell>
          <cell r="G98">
            <v>43684</v>
          </cell>
          <cell r="I98" t="str">
            <v>一関総合体育館Cコート</v>
          </cell>
          <cell r="J98" t="str">
            <v>w1</v>
          </cell>
          <cell r="K98" t="str">
            <v>w25</v>
          </cell>
        </row>
        <row r="99">
          <cell r="F99" t="str">
            <v>87C6</v>
          </cell>
          <cell r="G99">
            <v>43684</v>
          </cell>
          <cell r="I99" t="str">
            <v>一関総合体育館Cコート</v>
          </cell>
          <cell r="J99" t="str">
            <v>m2</v>
          </cell>
          <cell r="K99" t="str">
            <v>m10</v>
          </cell>
        </row>
        <row r="100">
          <cell r="F100" t="str">
            <v>87C7</v>
          </cell>
          <cell r="G100">
            <v>43684</v>
          </cell>
          <cell r="I100" t="str">
            <v>一関総合体育館Cコート</v>
          </cell>
          <cell r="J100" t="str">
            <v>w17</v>
          </cell>
          <cell r="K100" t="str">
            <v>w4</v>
          </cell>
        </row>
        <row r="101">
          <cell r="F101" t="str">
            <v>87C8</v>
          </cell>
          <cell r="G101">
            <v>43684</v>
          </cell>
          <cell r="I101" t="str">
            <v>一関総合体育館Cコート</v>
          </cell>
          <cell r="J101" t="str">
            <v>m9</v>
          </cell>
          <cell r="K101" t="str">
            <v>m6</v>
          </cell>
        </row>
        <row r="102">
          <cell r="F102" t="str">
            <v>87C9</v>
          </cell>
          <cell r="G102">
            <v>43684</v>
          </cell>
          <cell r="I102" t="str">
            <v>一関総合体育館Cコート</v>
          </cell>
          <cell r="J102" t="str">
            <v>w12</v>
          </cell>
          <cell r="K102" t="str">
            <v>w19</v>
          </cell>
        </row>
        <row r="103">
          <cell r="F103" t="str">
            <v>87C10</v>
          </cell>
          <cell r="G103">
            <v>43684</v>
          </cell>
          <cell r="I103" t="str">
            <v>一関総合体育館Cコート</v>
          </cell>
          <cell r="J103" t="str">
            <v>m18</v>
          </cell>
          <cell r="K103" t="str">
            <v>m9</v>
          </cell>
        </row>
        <row r="104">
          <cell r="F104" t="str">
            <v>87C11</v>
          </cell>
          <cell r="G104">
            <v>43684</v>
          </cell>
          <cell r="I104" t="str">
            <v>一関総合体育館Cコート</v>
          </cell>
          <cell r="J104" t="str">
            <v>w10</v>
          </cell>
          <cell r="K104" t="str">
            <v>w23</v>
          </cell>
        </row>
        <row r="105">
          <cell r="F105" t="str">
            <v>87C12</v>
          </cell>
          <cell r="G105">
            <v>43684</v>
          </cell>
          <cell r="I105" t="str">
            <v>一関総合体育館Cコート</v>
          </cell>
          <cell r="J105" t="str">
            <v>m2</v>
          </cell>
          <cell r="K105" t="str">
            <v>m9</v>
          </cell>
        </row>
        <row r="106">
          <cell r="F106" t="str">
            <v>87D1</v>
          </cell>
          <cell r="G106">
            <v>43684</v>
          </cell>
          <cell r="I106" t="str">
            <v>一関総合体育館Dコート</v>
          </cell>
          <cell r="J106" t="str">
            <v>w10</v>
          </cell>
          <cell r="K106" t="str">
            <v>w12</v>
          </cell>
        </row>
        <row r="107">
          <cell r="F107" t="str">
            <v>87D2</v>
          </cell>
          <cell r="G107">
            <v>43684</v>
          </cell>
          <cell r="I107" t="str">
            <v>一関総合体育館Dコート</v>
          </cell>
          <cell r="J107" t="str">
            <v>m6</v>
          </cell>
          <cell r="K107" t="str">
            <v>m18</v>
          </cell>
        </row>
        <row r="108">
          <cell r="F108" t="str">
            <v>87D3</v>
          </cell>
          <cell r="G108">
            <v>43684</v>
          </cell>
          <cell r="I108" t="str">
            <v>一関総合体育館Dコート</v>
          </cell>
          <cell r="J108" t="str">
            <v>w23</v>
          </cell>
          <cell r="K108" t="str">
            <v>w12</v>
          </cell>
        </row>
        <row r="109">
          <cell r="F109" t="str">
            <v>87D4</v>
          </cell>
          <cell r="G109">
            <v>43684</v>
          </cell>
          <cell r="I109" t="str">
            <v>一関総合体育館Dコート</v>
          </cell>
          <cell r="J109" t="str">
            <v>m5</v>
          </cell>
          <cell r="K109" t="str">
            <v>m31</v>
          </cell>
        </row>
        <row r="110">
          <cell r="F110" t="str">
            <v>87D5</v>
          </cell>
          <cell r="G110">
            <v>43684</v>
          </cell>
          <cell r="I110" t="str">
            <v>一関総合体育館Dコート</v>
          </cell>
          <cell r="J110" t="str">
            <v>w23</v>
          </cell>
          <cell r="K110" t="str">
            <v>w19</v>
          </cell>
        </row>
        <row r="111">
          <cell r="F111" t="str">
            <v>87D6</v>
          </cell>
          <cell r="G111">
            <v>43684</v>
          </cell>
          <cell r="I111" t="str">
            <v>一関総合体育館Dコート</v>
          </cell>
          <cell r="J111" t="str">
            <v>m31</v>
          </cell>
          <cell r="K111" t="str">
            <v>m9</v>
          </cell>
        </row>
        <row r="112">
          <cell r="F112" t="str">
            <v>87D7</v>
          </cell>
          <cell r="G112">
            <v>43684</v>
          </cell>
          <cell r="I112" t="str">
            <v>一関総合体育館Dコート</v>
          </cell>
          <cell r="J112" t="str">
            <v>w25</v>
          </cell>
          <cell r="K112" t="str">
            <v>w19</v>
          </cell>
        </row>
        <row r="113">
          <cell r="F113" t="str">
            <v>87D8</v>
          </cell>
          <cell r="G113">
            <v>43684</v>
          </cell>
          <cell r="I113" t="str">
            <v>一関総合体育館Dコート</v>
          </cell>
          <cell r="J113" t="str">
            <v>m10</v>
          </cell>
          <cell r="K113" t="str">
            <v>m32</v>
          </cell>
        </row>
        <row r="114">
          <cell r="F114" t="str">
            <v>87D9</v>
          </cell>
          <cell r="G114">
            <v>43684</v>
          </cell>
          <cell r="I114" t="str">
            <v>一関総合体育館Dコート</v>
          </cell>
          <cell r="J114" t="str">
            <v>w10</v>
          </cell>
          <cell r="K114" t="str">
            <v>w17</v>
          </cell>
        </row>
        <row r="115">
          <cell r="F115" t="str">
            <v>87D10</v>
          </cell>
          <cell r="G115">
            <v>43684</v>
          </cell>
          <cell r="I115" t="str">
            <v>一関総合体育館Dコート</v>
          </cell>
          <cell r="J115" t="str">
            <v>m6</v>
          </cell>
          <cell r="K115" t="str">
            <v>m11</v>
          </cell>
        </row>
        <row r="116">
          <cell r="F116" t="str">
            <v>87D11</v>
          </cell>
          <cell r="G116">
            <v>43684</v>
          </cell>
          <cell r="I116" t="str">
            <v>一関総合体育館Dコート</v>
          </cell>
          <cell r="J116" t="str">
            <v>m6</v>
          </cell>
          <cell r="K116" t="str">
            <v>m31</v>
          </cell>
        </row>
        <row r="117">
          <cell r="F117" t="str">
            <v>87D12</v>
          </cell>
          <cell r="G117">
            <v>43684</v>
          </cell>
          <cell r="I117" t="str">
            <v>一関総合体育館Dコート</v>
          </cell>
          <cell r="J117" t="str">
            <v>m18</v>
          </cell>
          <cell r="K117" t="str">
            <v>m11</v>
          </cell>
        </row>
        <row r="118">
          <cell r="F118" t="str">
            <v>87E1</v>
          </cell>
          <cell r="G118">
            <v>43684</v>
          </cell>
          <cell r="I118" t="str">
            <v>東山総合体育館Eコート</v>
          </cell>
          <cell r="J118" t="str">
            <v>m3</v>
          </cell>
          <cell r="K118" t="str">
            <v>m26</v>
          </cell>
        </row>
        <row r="119">
          <cell r="F119" t="str">
            <v>87E2</v>
          </cell>
          <cell r="G119">
            <v>43684</v>
          </cell>
          <cell r="I119" t="str">
            <v>東山総合体育館Eコート</v>
          </cell>
          <cell r="J119" t="str">
            <v>w3</v>
          </cell>
          <cell r="K119" t="str">
            <v>w7</v>
          </cell>
        </row>
        <row r="120">
          <cell r="F120" t="str">
            <v>87E3</v>
          </cell>
          <cell r="G120">
            <v>43684</v>
          </cell>
          <cell r="I120" t="str">
            <v>東山総合体育館Eコート</v>
          </cell>
          <cell r="J120" t="str">
            <v>m3</v>
          </cell>
          <cell r="K120" t="str">
            <v>m8</v>
          </cell>
        </row>
        <row r="121">
          <cell r="F121" t="str">
            <v>87E4</v>
          </cell>
          <cell r="G121">
            <v>43684</v>
          </cell>
          <cell r="I121" t="str">
            <v>東山総合体育館Eコート</v>
          </cell>
          <cell r="J121" t="str">
            <v>w15</v>
          </cell>
          <cell r="K121" t="str">
            <v>w7</v>
          </cell>
        </row>
        <row r="122">
          <cell r="F122" t="str">
            <v>87E5</v>
          </cell>
          <cell r="G122">
            <v>43684</v>
          </cell>
          <cell r="I122" t="str">
            <v>東山総合体育館Eコート</v>
          </cell>
          <cell r="J122" t="str">
            <v>m21</v>
          </cell>
          <cell r="K122" t="str">
            <v>m8</v>
          </cell>
        </row>
        <row r="123">
          <cell r="F123" t="str">
            <v>87E6</v>
          </cell>
          <cell r="G123">
            <v>43684</v>
          </cell>
          <cell r="I123" t="str">
            <v>東山総合体育館Eコート</v>
          </cell>
          <cell r="J123" t="str">
            <v>m30</v>
          </cell>
          <cell r="K123" t="str">
            <v>m3</v>
          </cell>
        </row>
        <row r="124">
          <cell r="F124" t="str">
            <v>87E7</v>
          </cell>
          <cell r="G124">
            <v>43684</v>
          </cell>
          <cell r="I124" t="str">
            <v>東山総合体育館Eコート</v>
          </cell>
          <cell r="J124" t="str">
            <v>w15</v>
          </cell>
          <cell r="K124" t="str">
            <v>w3</v>
          </cell>
        </row>
        <row r="125">
          <cell r="F125" t="str">
            <v>87E8</v>
          </cell>
          <cell r="G125">
            <v>43684</v>
          </cell>
          <cell r="I125" t="str">
            <v>東山総合体育館Eコート</v>
          </cell>
          <cell r="J125" t="str">
            <v>m21</v>
          </cell>
          <cell r="K125" t="str">
            <v>m30</v>
          </cell>
        </row>
        <row r="126">
          <cell r="F126" t="str">
            <v>87E9</v>
          </cell>
          <cell r="G126">
            <v>43684</v>
          </cell>
          <cell r="I126" t="str">
            <v>東山総合体育館Eコート</v>
          </cell>
          <cell r="J126" t="str">
            <v>w15</v>
          </cell>
          <cell r="K126" t="str">
            <v>w7</v>
          </cell>
        </row>
        <row r="127">
          <cell r="F127" t="str">
            <v>87E10</v>
          </cell>
          <cell r="G127">
            <v>43684</v>
          </cell>
          <cell r="I127" t="str">
            <v>東山総合体育館Eコート</v>
          </cell>
          <cell r="J127" t="str">
            <v>m30</v>
          </cell>
          <cell r="K127" t="str">
            <v>m23</v>
          </cell>
        </row>
        <row r="128">
          <cell r="F128" t="str">
            <v>87E11</v>
          </cell>
          <cell r="G128">
            <v>43684</v>
          </cell>
          <cell r="I128" t="str">
            <v>東山総合体育館Eコート</v>
          </cell>
          <cell r="J128" t="str">
            <v>m30</v>
          </cell>
          <cell r="K128" t="str">
            <v>m8</v>
          </cell>
        </row>
        <row r="130">
          <cell r="F130" t="str">
            <v>87F1</v>
          </cell>
          <cell r="G130">
            <v>43684</v>
          </cell>
          <cell r="I130" t="str">
            <v>東山総合体育館Fコート</v>
          </cell>
          <cell r="J130" t="str">
            <v>m21</v>
          </cell>
          <cell r="K130" t="str">
            <v>m23</v>
          </cell>
        </row>
        <row r="131">
          <cell r="F131" t="str">
            <v>87F2</v>
          </cell>
          <cell r="G131">
            <v>43684</v>
          </cell>
          <cell r="I131" t="str">
            <v>東山総合体育館Fコート</v>
          </cell>
          <cell r="J131" t="str">
            <v>w15</v>
          </cell>
          <cell r="K131" t="str">
            <v>w18</v>
          </cell>
        </row>
        <row r="132">
          <cell r="F132" t="str">
            <v>87F3</v>
          </cell>
          <cell r="G132">
            <v>43684</v>
          </cell>
          <cell r="I132" t="str">
            <v>東山総合体育館Fコート</v>
          </cell>
          <cell r="J132" t="str">
            <v>m30</v>
          </cell>
          <cell r="K132" t="str">
            <v>m26</v>
          </cell>
        </row>
        <row r="133">
          <cell r="F133" t="str">
            <v>87F4</v>
          </cell>
          <cell r="G133">
            <v>43684</v>
          </cell>
          <cell r="I133" t="str">
            <v>東山総合体育館Fコート</v>
          </cell>
          <cell r="J133" t="str">
            <v>w18</v>
          </cell>
          <cell r="K133" t="str">
            <v>w3</v>
          </cell>
        </row>
        <row r="134">
          <cell r="F134" t="str">
            <v>87F5</v>
          </cell>
          <cell r="G134">
            <v>43684</v>
          </cell>
          <cell r="I134" t="str">
            <v>東山総合体育館Fコート</v>
          </cell>
          <cell r="J134" t="str">
            <v>m23</v>
          </cell>
          <cell r="K134" t="str">
            <v>m26</v>
          </cell>
        </row>
        <row r="135">
          <cell r="F135" t="str">
            <v>87F6</v>
          </cell>
          <cell r="G135">
            <v>43684</v>
          </cell>
          <cell r="I135" t="str">
            <v>東山総合体育館Fコート</v>
          </cell>
          <cell r="J135" t="str">
            <v>m8</v>
          </cell>
          <cell r="K135" t="str">
            <v>m26</v>
          </cell>
        </row>
        <row r="136">
          <cell r="F136" t="str">
            <v>87F7</v>
          </cell>
          <cell r="G136">
            <v>43684</v>
          </cell>
          <cell r="I136" t="str">
            <v>東山総合体育館Fコート</v>
          </cell>
          <cell r="J136" t="str">
            <v>w7</v>
          </cell>
          <cell r="K136" t="str">
            <v>w18</v>
          </cell>
        </row>
        <row r="137">
          <cell r="F137" t="str">
            <v>87F8</v>
          </cell>
          <cell r="G137">
            <v>43684</v>
          </cell>
          <cell r="I137" t="str">
            <v>東山総合体育館Fコート</v>
          </cell>
          <cell r="J137" t="str">
            <v>m8</v>
          </cell>
          <cell r="K137" t="str">
            <v>m23</v>
          </cell>
        </row>
        <row r="138">
          <cell r="F138" t="str">
            <v>87F9</v>
          </cell>
          <cell r="G138">
            <v>43684</v>
          </cell>
          <cell r="I138" t="str">
            <v>東山総合体育館Fコート</v>
          </cell>
          <cell r="J138" t="str">
            <v>w3</v>
          </cell>
          <cell r="K138" t="str">
            <v>w18</v>
          </cell>
        </row>
        <row r="139">
          <cell r="F139" t="str">
            <v>87F10</v>
          </cell>
          <cell r="G139">
            <v>43684</v>
          </cell>
          <cell r="I139" t="str">
            <v>東山総合体育館Fコート</v>
          </cell>
          <cell r="J139" t="str">
            <v>m21</v>
          </cell>
          <cell r="K139" t="str">
            <v>m3</v>
          </cell>
        </row>
        <row r="140">
          <cell r="F140" t="str">
            <v>87F11</v>
          </cell>
          <cell r="G140">
            <v>43684</v>
          </cell>
          <cell r="I140" t="str">
            <v>東山総合体育館Fコート</v>
          </cell>
          <cell r="J140" t="str">
            <v>m23</v>
          </cell>
          <cell r="K140" t="str">
            <v>m3</v>
          </cell>
        </row>
        <row r="142">
          <cell r="F142" t="str">
            <v>87G1</v>
          </cell>
          <cell r="G142">
            <v>43684</v>
          </cell>
          <cell r="I142" t="str">
            <v>大東体育館Gコート</v>
          </cell>
          <cell r="J142" t="str">
            <v>w5</v>
          </cell>
          <cell r="K142" t="str">
            <v>w20</v>
          </cell>
        </row>
        <row r="143">
          <cell r="F143" t="str">
            <v>87G2</v>
          </cell>
          <cell r="G143">
            <v>43684</v>
          </cell>
          <cell r="I143" t="str">
            <v>大東体育館Gコート</v>
          </cell>
          <cell r="J143" t="str">
            <v>m24</v>
          </cell>
          <cell r="K143" t="str">
            <v>m29</v>
          </cell>
        </row>
        <row r="144">
          <cell r="F144" t="str">
            <v>87G3</v>
          </cell>
          <cell r="G144">
            <v>43684</v>
          </cell>
          <cell r="I144" t="str">
            <v>大東体育館Gコート</v>
          </cell>
          <cell r="J144" t="str">
            <v>w5</v>
          </cell>
          <cell r="K144" t="str">
            <v>w6</v>
          </cell>
        </row>
        <row r="145">
          <cell r="F145" t="str">
            <v>87G4</v>
          </cell>
          <cell r="G145">
            <v>43684</v>
          </cell>
          <cell r="I145" t="str">
            <v>大東体育館Gコート</v>
          </cell>
          <cell r="J145" t="str">
            <v>m24</v>
          </cell>
          <cell r="K145" t="str">
            <v>m7</v>
          </cell>
        </row>
        <row r="146">
          <cell r="F146" t="str">
            <v>87G5</v>
          </cell>
          <cell r="G146">
            <v>43684</v>
          </cell>
          <cell r="I146" t="str">
            <v>大東体育館Gコート</v>
          </cell>
          <cell r="J146" t="str">
            <v>w5</v>
          </cell>
          <cell r="K146" t="str">
            <v>w11</v>
          </cell>
        </row>
        <row r="147">
          <cell r="F147" t="str">
            <v>87G6</v>
          </cell>
          <cell r="G147">
            <v>43684</v>
          </cell>
          <cell r="I147" t="str">
            <v>大東体育館Gコート</v>
          </cell>
          <cell r="J147" t="str">
            <v>m29</v>
          </cell>
          <cell r="K147" t="str">
            <v>m17</v>
          </cell>
        </row>
        <row r="148">
          <cell r="F148" t="str">
            <v>87G7</v>
          </cell>
          <cell r="G148">
            <v>43684</v>
          </cell>
          <cell r="I148" t="str">
            <v>大東体育館Gコート</v>
          </cell>
          <cell r="J148" t="str">
            <v>w20</v>
          </cell>
          <cell r="K148" t="str">
            <v>w11</v>
          </cell>
        </row>
        <row r="149">
          <cell r="F149" t="str">
            <v>87G8</v>
          </cell>
          <cell r="G149">
            <v>43684</v>
          </cell>
          <cell r="I149" t="str">
            <v>大東体育館Gコート</v>
          </cell>
          <cell r="J149" t="str">
            <v>m17</v>
          </cell>
          <cell r="K149" t="str">
            <v>m24</v>
          </cell>
        </row>
        <row r="150">
          <cell r="F150" t="str">
            <v>87G9</v>
          </cell>
          <cell r="G150">
            <v>43684</v>
          </cell>
          <cell r="I150" t="str">
            <v>大東体育館Gコート</v>
          </cell>
          <cell r="J150" t="str">
            <v>w5</v>
          </cell>
          <cell r="K150" t="str">
            <v>w28</v>
          </cell>
        </row>
        <row r="151">
          <cell r="F151" t="str">
            <v>87G10</v>
          </cell>
          <cell r="G151">
            <v>43684</v>
          </cell>
          <cell r="I151" t="str">
            <v>大東体育館Gコート</v>
          </cell>
          <cell r="J151" t="str">
            <v>m35</v>
          </cell>
          <cell r="K151" t="str">
            <v>m24</v>
          </cell>
        </row>
        <row r="152">
          <cell r="F152" t="str">
            <v>87H1</v>
          </cell>
          <cell r="G152">
            <v>43684</v>
          </cell>
          <cell r="I152" t="str">
            <v>大東体育館Hコート</v>
          </cell>
          <cell r="J152" t="str">
            <v>w6</v>
          </cell>
          <cell r="K152" t="str">
            <v>w11</v>
          </cell>
        </row>
        <row r="153">
          <cell r="F153" t="str">
            <v>87H2</v>
          </cell>
          <cell r="G153">
            <v>43684</v>
          </cell>
          <cell r="I153" t="str">
            <v>大東体育館Hコート</v>
          </cell>
          <cell r="J153" t="str">
            <v>m7</v>
          </cell>
          <cell r="K153" t="str">
            <v>m17</v>
          </cell>
        </row>
        <row r="154">
          <cell r="F154" t="str">
            <v>87H3</v>
          </cell>
          <cell r="G154">
            <v>43684</v>
          </cell>
          <cell r="I154" t="str">
            <v>大東体育館Hコート</v>
          </cell>
          <cell r="J154" t="str">
            <v>w28</v>
          </cell>
          <cell r="K154" t="str">
            <v>w11</v>
          </cell>
        </row>
        <row r="155">
          <cell r="F155" t="str">
            <v>87H4</v>
          </cell>
          <cell r="G155">
            <v>43684</v>
          </cell>
          <cell r="I155" t="str">
            <v>大東体育館Hコート</v>
          </cell>
          <cell r="J155" t="str">
            <v>m35</v>
          </cell>
          <cell r="K155" t="str">
            <v>m17</v>
          </cell>
        </row>
        <row r="156">
          <cell r="F156" t="str">
            <v>87H5</v>
          </cell>
          <cell r="G156">
            <v>43684</v>
          </cell>
          <cell r="I156" t="str">
            <v>大東体育館Hコート</v>
          </cell>
          <cell r="J156" t="str">
            <v>w28</v>
          </cell>
          <cell r="K156" t="str">
            <v>w20</v>
          </cell>
        </row>
        <row r="157">
          <cell r="F157" t="str">
            <v>87H6</v>
          </cell>
          <cell r="G157">
            <v>43684</v>
          </cell>
          <cell r="I157" t="str">
            <v>大東体育館Hコート</v>
          </cell>
          <cell r="J157" t="str">
            <v>m35</v>
          </cell>
          <cell r="K157" t="str">
            <v>m7</v>
          </cell>
        </row>
        <row r="158">
          <cell r="F158" t="str">
            <v>87H7</v>
          </cell>
          <cell r="G158">
            <v>43684</v>
          </cell>
          <cell r="I158" t="str">
            <v>大東体育館Hコート</v>
          </cell>
          <cell r="J158" t="str">
            <v>w6</v>
          </cell>
          <cell r="K158" t="str">
            <v>w28</v>
          </cell>
        </row>
        <row r="159">
          <cell r="F159" t="str">
            <v>87H8</v>
          </cell>
          <cell r="G159">
            <v>43684</v>
          </cell>
          <cell r="I159" t="str">
            <v>大東体育館Hコート</v>
          </cell>
          <cell r="J159" t="str">
            <v>m29</v>
          </cell>
          <cell r="K159" t="str">
            <v>m35</v>
          </cell>
        </row>
        <row r="160">
          <cell r="F160" t="str">
            <v>87H9</v>
          </cell>
          <cell r="G160">
            <v>43684</v>
          </cell>
          <cell r="I160" t="str">
            <v>大東体育館Hコート</v>
          </cell>
          <cell r="J160" t="str">
            <v>w20</v>
          </cell>
          <cell r="K160" t="str">
            <v>w6</v>
          </cell>
        </row>
        <row r="161">
          <cell r="F161" t="str">
            <v>87H10</v>
          </cell>
          <cell r="G161">
            <v>43684</v>
          </cell>
          <cell r="I161" t="str">
            <v>大東体育館Hコート</v>
          </cell>
          <cell r="J161" t="str">
            <v>m29</v>
          </cell>
          <cell r="K161" t="str">
            <v>m7</v>
          </cell>
        </row>
        <row r="163">
          <cell r="F163" t="str">
            <v>88A1</v>
          </cell>
          <cell r="G163">
            <v>43685</v>
          </cell>
          <cell r="I163" t="str">
            <v>一関総合体育館Aコート</v>
          </cell>
          <cell r="J163" t="str">
            <v>m4</v>
          </cell>
          <cell r="K163" t="str">
            <v>m8</v>
          </cell>
        </row>
        <row r="164">
          <cell r="F164" t="str">
            <v>88A2</v>
          </cell>
          <cell r="G164">
            <v>43685</v>
          </cell>
          <cell r="I164" t="str">
            <v>一関総合体育館Aコート</v>
          </cell>
          <cell r="J164" t="str">
            <v>w2</v>
          </cell>
          <cell r="K164" t="str">
            <v>w7</v>
          </cell>
        </row>
        <row r="165">
          <cell r="F165" t="str">
            <v>88A3</v>
          </cell>
          <cell r="G165">
            <v>43685</v>
          </cell>
          <cell r="I165" t="str">
            <v>一関総合体育館Aコート</v>
          </cell>
          <cell r="J165" t="str">
            <v>m28</v>
          </cell>
          <cell r="K165" t="str">
            <v>m8</v>
          </cell>
        </row>
        <row r="166">
          <cell r="F166" t="str">
            <v>88A4</v>
          </cell>
          <cell r="G166">
            <v>43685</v>
          </cell>
          <cell r="I166" t="str">
            <v>一関総合体育館Aコート</v>
          </cell>
          <cell r="J166" t="str">
            <v>w7</v>
          </cell>
          <cell r="K166" t="str">
            <v>w21</v>
          </cell>
        </row>
        <row r="167">
          <cell r="F167" t="str">
            <v>88A5</v>
          </cell>
          <cell r="G167">
            <v>43685</v>
          </cell>
          <cell r="I167" t="str">
            <v>一関総合体育館Aコート</v>
          </cell>
          <cell r="J167" t="str">
            <v>m8</v>
          </cell>
          <cell r="K167" t="str">
            <v>m32</v>
          </cell>
        </row>
        <row r="168">
          <cell r="F168" t="str">
            <v>88A6</v>
          </cell>
          <cell r="G168">
            <v>43685</v>
          </cell>
          <cell r="I168" t="str">
            <v>一関総合体育館Aコート</v>
          </cell>
          <cell r="J168" t="str">
            <v>w21</v>
          </cell>
          <cell r="K168" t="str">
            <v>w23</v>
          </cell>
        </row>
        <row r="169">
          <cell r="F169" t="str">
            <v>88A7</v>
          </cell>
          <cell r="G169">
            <v>43685</v>
          </cell>
          <cell r="I169" t="str">
            <v>一関総合体育館Aコート</v>
          </cell>
          <cell r="J169" t="str">
            <v>m4</v>
          </cell>
          <cell r="K169" t="str">
            <v>m20</v>
          </cell>
        </row>
        <row r="170">
          <cell r="F170" t="str">
            <v>88A8</v>
          </cell>
          <cell r="G170">
            <v>43685</v>
          </cell>
          <cell r="I170" t="str">
            <v>一関総合体育館Aコート</v>
          </cell>
          <cell r="J170" t="str">
            <v>w9</v>
          </cell>
          <cell r="K170" t="str">
            <v>w4</v>
          </cell>
        </row>
        <row r="171">
          <cell r="F171" t="str">
            <v>88A9</v>
          </cell>
          <cell r="G171">
            <v>43685</v>
          </cell>
          <cell r="I171" t="str">
            <v>一関総合体育館Aコート</v>
          </cell>
          <cell r="J171" t="str">
            <v>m32</v>
          </cell>
          <cell r="K171" t="str">
            <v>m4</v>
          </cell>
        </row>
        <row r="172">
          <cell r="F172" t="str">
            <v>88A10</v>
          </cell>
          <cell r="G172">
            <v>43685</v>
          </cell>
          <cell r="I172" t="str">
            <v>一関総合体育館Aコート</v>
          </cell>
          <cell r="J172" t="str">
            <v>w23</v>
          </cell>
          <cell r="K172" t="str">
            <v>w2</v>
          </cell>
        </row>
        <row r="173">
          <cell r="F173" t="str">
            <v>88A11</v>
          </cell>
          <cell r="G173">
            <v>43685</v>
          </cell>
          <cell r="I173" t="str">
            <v>一関総合体育館Aコート</v>
          </cell>
          <cell r="J173" t="str">
            <v>m32</v>
          </cell>
          <cell r="K173" t="str">
            <v>m13</v>
          </cell>
        </row>
        <row r="174">
          <cell r="F174" t="str">
            <v>88A12</v>
          </cell>
          <cell r="G174">
            <v>43685</v>
          </cell>
          <cell r="I174" t="str">
            <v>一関総合体育館Aコート</v>
          </cell>
          <cell r="J174" t="str">
            <v>w17</v>
          </cell>
          <cell r="K174" t="str">
            <v>w23</v>
          </cell>
        </row>
        <row r="176">
          <cell r="F176" t="str">
            <v>88B1</v>
          </cell>
          <cell r="G176">
            <v>43685</v>
          </cell>
          <cell r="I176" t="str">
            <v>一関総合体育館Bコート</v>
          </cell>
          <cell r="J176" t="str">
            <v>m30</v>
          </cell>
          <cell r="K176" t="str">
            <v>m13</v>
          </cell>
        </row>
        <row r="177">
          <cell r="F177" t="str">
            <v>88B2</v>
          </cell>
          <cell r="G177">
            <v>43685</v>
          </cell>
          <cell r="I177" t="str">
            <v>一関総合体育館Bコート</v>
          </cell>
          <cell r="J177" t="str">
            <v>w25</v>
          </cell>
          <cell r="K177" t="str">
            <v>w9</v>
          </cell>
        </row>
        <row r="178">
          <cell r="F178" t="str">
            <v>88B3</v>
          </cell>
          <cell r="G178">
            <v>43685</v>
          </cell>
          <cell r="I178" t="str">
            <v>一関総合体育館Bコート</v>
          </cell>
          <cell r="J178" t="str">
            <v>m30</v>
          </cell>
          <cell r="K178" t="str">
            <v>m16</v>
          </cell>
        </row>
        <row r="179">
          <cell r="F179" t="str">
            <v>88B4</v>
          </cell>
          <cell r="G179">
            <v>43685</v>
          </cell>
          <cell r="I179" t="str">
            <v>一関総合体育館Bコート</v>
          </cell>
          <cell r="J179" t="str">
            <v>w17</v>
          </cell>
          <cell r="K179" t="str">
            <v>w9</v>
          </cell>
        </row>
        <row r="180">
          <cell r="F180" t="str">
            <v>88B5</v>
          </cell>
          <cell r="G180">
            <v>43685</v>
          </cell>
          <cell r="I180" t="str">
            <v>一関総合体育館Bコート</v>
          </cell>
          <cell r="J180" t="str">
            <v>m30</v>
          </cell>
          <cell r="K180" t="str">
            <v>m1</v>
          </cell>
        </row>
        <row r="181">
          <cell r="F181" t="str">
            <v>88B6</v>
          </cell>
          <cell r="G181">
            <v>43685</v>
          </cell>
          <cell r="I181" t="str">
            <v>一関総合体育館Bコート</v>
          </cell>
          <cell r="J181" t="str">
            <v>w7</v>
          </cell>
          <cell r="K181" t="str">
            <v>w4</v>
          </cell>
        </row>
        <row r="182">
          <cell r="F182" t="str">
            <v>88B7</v>
          </cell>
          <cell r="G182">
            <v>43685</v>
          </cell>
          <cell r="I182" t="str">
            <v>一関総合体育館Bコート</v>
          </cell>
          <cell r="J182" t="str">
            <v>m28</v>
          </cell>
          <cell r="K182" t="str">
            <v>m2</v>
          </cell>
        </row>
        <row r="183">
          <cell r="F183" t="str">
            <v>88B8</v>
          </cell>
          <cell r="G183">
            <v>43685</v>
          </cell>
          <cell r="I183" t="str">
            <v>一関総合体育館Bコート</v>
          </cell>
          <cell r="J183" t="str">
            <v>w25</v>
          </cell>
          <cell r="K183" t="str">
            <v>w17</v>
          </cell>
        </row>
        <row r="184">
          <cell r="F184" t="str">
            <v>88B9</v>
          </cell>
          <cell r="G184">
            <v>43685</v>
          </cell>
          <cell r="I184" t="str">
            <v>一関総合体育館Bコート</v>
          </cell>
          <cell r="J184" t="str">
            <v>m28</v>
          </cell>
          <cell r="K184" t="str">
            <v>m1</v>
          </cell>
        </row>
        <row r="185">
          <cell r="F185" t="str">
            <v>88B10</v>
          </cell>
          <cell r="G185">
            <v>43685</v>
          </cell>
          <cell r="I185" t="str">
            <v>一関総合体育館Bコート</v>
          </cell>
          <cell r="J185" t="str">
            <v>w21</v>
          </cell>
          <cell r="K185" t="str">
            <v>w4</v>
          </cell>
        </row>
        <row r="186">
          <cell r="F186" t="str">
            <v>88B11</v>
          </cell>
          <cell r="G186">
            <v>43685</v>
          </cell>
          <cell r="I186" t="str">
            <v>一関総合体育館Bコート</v>
          </cell>
          <cell r="J186" t="str">
            <v>m20</v>
          </cell>
          <cell r="K186" t="str">
            <v>m28</v>
          </cell>
        </row>
        <row r="187">
          <cell r="F187" t="str">
            <v>88B12</v>
          </cell>
          <cell r="G187">
            <v>43685</v>
          </cell>
          <cell r="I187" t="str">
            <v>一関総合体育館Bコート</v>
          </cell>
          <cell r="J187" t="str">
            <v>w2</v>
          </cell>
          <cell r="K187" t="str">
            <v>w14</v>
          </cell>
        </row>
        <row r="188">
          <cell r="F188" t="str">
            <v>88C1</v>
          </cell>
          <cell r="G188">
            <v>43685</v>
          </cell>
          <cell r="I188" t="str">
            <v>一関総合体育館Cコート</v>
          </cell>
          <cell r="J188" t="str">
            <v>m2</v>
          </cell>
          <cell r="K188" t="str">
            <v>m20</v>
          </cell>
        </row>
        <row r="189">
          <cell r="F189" t="str">
            <v>88C2</v>
          </cell>
          <cell r="G189">
            <v>43685</v>
          </cell>
          <cell r="I189" t="str">
            <v>一関総合体育館Cコート</v>
          </cell>
          <cell r="J189" t="str">
            <v>w21</v>
          </cell>
          <cell r="K189" t="str">
            <v>w1</v>
          </cell>
        </row>
        <row r="190">
          <cell r="F190" t="str">
            <v>88C3</v>
          </cell>
          <cell r="G190">
            <v>43685</v>
          </cell>
          <cell r="I190" t="str">
            <v>一関総合体育館Cコート</v>
          </cell>
          <cell r="J190" t="str">
            <v>m2</v>
          </cell>
          <cell r="K190" t="str">
            <v>m1</v>
          </cell>
        </row>
        <row r="191">
          <cell r="F191" t="str">
            <v>88C4</v>
          </cell>
          <cell r="G191">
            <v>43685</v>
          </cell>
          <cell r="I191" t="str">
            <v>一関総合体育館Cコート</v>
          </cell>
          <cell r="J191" t="str">
            <v>w25</v>
          </cell>
          <cell r="K191" t="str">
            <v>w1</v>
          </cell>
        </row>
        <row r="192">
          <cell r="F192" t="str">
            <v>88C5</v>
          </cell>
          <cell r="G192">
            <v>43685</v>
          </cell>
          <cell r="I192" t="str">
            <v>一関総合体育館Cコート</v>
          </cell>
          <cell r="J192" t="str">
            <v>m20</v>
          </cell>
          <cell r="K192" t="str">
            <v>m13</v>
          </cell>
        </row>
        <row r="193">
          <cell r="F193" t="str">
            <v>88C6</v>
          </cell>
          <cell r="G193">
            <v>43685</v>
          </cell>
          <cell r="I193" t="str">
            <v>一関総合体育館Cコート</v>
          </cell>
          <cell r="J193" t="str">
            <v>w25</v>
          </cell>
          <cell r="K193" t="str">
            <v>w2</v>
          </cell>
        </row>
        <row r="194">
          <cell r="F194" t="str">
            <v>88C7</v>
          </cell>
          <cell r="G194">
            <v>43685</v>
          </cell>
          <cell r="I194" t="str">
            <v>一関総合体育館Cコート</v>
          </cell>
          <cell r="J194" t="str">
            <v>m1</v>
          </cell>
          <cell r="K194" t="str">
            <v>m16</v>
          </cell>
        </row>
        <row r="195">
          <cell r="F195" t="str">
            <v>88C8</v>
          </cell>
          <cell r="G195">
            <v>43685</v>
          </cell>
          <cell r="I195" t="str">
            <v>一関総合体育館Cコート</v>
          </cell>
          <cell r="J195" t="str">
            <v>w1</v>
          </cell>
          <cell r="K195" t="str">
            <v>w2</v>
          </cell>
        </row>
        <row r="196">
          <cell r="F196" t="str">
            <v>88C9</v>
          </cell>
          <cell r="G196">
            <v>43685</v>
          </cell>
          <cell r="I196" t="str">
            <v>一関総合体育館Cコート</v>
          </cell>
          <cell r="J196" t="str">
            <v>m13</v>
          </cell>
          <cell r="K196" t="str">
            <v>m2</v>
          </cell>
        </row>
        <row r="197">
          <cell r="F197" t="str">
            <v>88C10</v>
          </cell>
          <cell r="G197">
            <v>43685</v>
          </cell>
          <cell r="I197" t="str">
            <v>一関総合体育館Cコート</v>
          </cell>
          <cell r="J197" t="str">
            <v>w9</v>
          </cell>
          <cell r="K197" t="str">
            <v>w14</v>
          </cell>
        </row>
        <row r="198">
          <cell r="F198" t="str">
            <v>88C11</v>
          </cell>
          <cell r="G198">
            <v>43685</v>
          </cell>
          <cell r="I198" t="str">
            <v>一関総合体育館Cコート</v>
          </cell>
          <cell r="J198" t="str">
            <v>m16</v>
          </cell>
          <cell r="K198" t="str">
            <v>m2</v>
          </cell>
        </row>
        <row r="199">
          <cell r="F199" t="str">
            <v>88C12</v>
          </cell>
          <cell r="G199">
            <v>43685</v>
          </cell>
          <cell r="I199" t="str">
            <v>一関総合体育館Cコート</v>
          </cell>
          <cell r="J199" t="str">
            <v>w1</v>
          </cell>
          <cell r="K199" t="str">
            <v>w9</v>
          </cell>
        </row>
        <row r="200">
          <cell r="F200" t="str">
            <v>88D1</v>
          </cell>
          <cell r="G200">
            <v>43685</v>
          </cell>
          <cell r="I200" t="str">
            <v>一関総合体育館Dコート</v>
          </cell>
          <cell r="J200" t="str">
            <v>m16</v>
          </cell>
          <cell r="K200" t="str">
            <v>m32</v>
          </cell>
        </row>
        <row r="201">
          <cell r="F201" t="str">
            <v>88D2</v>
          </cell>
          <cell r="G201">
            <v>43685</v>
          </cell>
          <cell r="I201" t="str">
            <v>一関総合体育館Dコート</v>
          </cell>
          <cell r="J201" t="str">
            <v>w4</v>
          </cell>
          <cell r="K201" t="str">
            <v>w23</v>
          </cell>
        </row>
        <row r="202">
          <cell r="F202" t="str">
            <v>88D3</v>
          </cell>
          <cell r="G202">
            <v>43685</v>
          </cell>
          <cell r="I202" t="str">
            <v>一関総合体育館Dコート</v>
          </cell>
          <cell r="J202" t="str">
            <v>m20</v>
          </cell>
          <cell r="K202" t="str">
            <v>m32</v>
          </cell>
        </row>
        <row r="203">
          <cell r="F203" t="str">
            <v>88D4</v>
          </cell>
          <cell r="G203">
            <v>43685</v>
          </cell>
          <cell r="I203" t="str">
            <v>一関総合体育館Dコート</v>
          </cell>
          <cell r="J203" t="str">
            <v>w14</v>
          </cell>
          <cell r="K203" t="str">
            <v>w4</v>
          </cell>
        </row>
        <row r="204">
          <cell r="F204" t="str">
            <v>88D5</v>
          </cell>
          <cell r="G204">
            <v>43685</v>
          </cell>
          <cell r="I204" t="str">
            <v>一関総合体育館Dコート</v>
          </cell>
          <cell r="J204" t="str">
            <v>m28</v>
          </cell>
          <cell r="K204" t="str">
            <v>m4</v>
          </cell>
        </row>
        <row r="205">
          <cell r="F205" t="str">
            <v>88D6</v>
          </cell>
          <cell r="G205">
            <v>43685</v>
          </cell>
          <cell r="I205" t="str">
            <v>一関総合体育館Dコート</v>
          </cell>
          <cell r="J205" t="str">
            <v>w17</v>
          </cell>
          <cell r="K205" t="str">
            <v>w14</v>
          </cell>
        </row>
        <row r="206">
          <cell r="F206" t="str">
            <v>88D7</v>
          </cell>
          <cell r="G206">
            <v>43685</v>
          </cell>
          <cell r="I206" t="str">
            <v>一関総合体育館Dコート</v>
          </cell>
          <cell r="J206" t="str">
            <v>m8</v>
          </cell>
          <cell r="K206" t="str">
            <v>m13</v>
          </cell>
        </row>
        <row r="207">
          <cell r="F207" t="str">
            <v>88D8</v>
          </cell>
          <cell r="G207">
            <v>43685</v>
          </cell>
          <cell r="I207" t="str">
            <v>一関総合体育館Dコート</v>
          </cell>
          <cell r="J207" t="str">
            <v>w23</v>
          </cell>
          <cell r="K207" t="str">
            <v>w14</v>
          </cell>
        </row>
        <row r="208">
          <cell r="F208" t="str">
            <v>88D9</v>
          </cell>
          <cell r="G208">
            <v>43685</v>
          </cell>
          <cell r="I208" t="str">
            <v>一関総合体育館Dコート</v>
          </cell>
          <cell r="J208" t="str">
            <v>m8</v>
          </cell>
          <cell r="K208" t="str">
            <v>m16</v>
          </cell>
        </row>
        <row r="209">
          <cell r="F209" t="str">
            <v>88D10</v>
          </cell>
          <cell r="G209">
            <v>43685</v>
          </cell>
          <cell r="I209" t="str">
            <v>一関総合体育館Dコート</v>
          </cell>
          <cell r="J209" t="str">
            <v>w1</v>
          </cell>
          <cell r="K209" t="str">
            <v>w17</v>
          </cell>
        </row>
        <row r="210">
          <cell r="F210" t="str">
            <v>88D11</v>
          </cell>
          <cell r="G210">
            <v>43685</v>
          </cell>
          <cell r="I210" t="str">
            <v>一関総合体育館Dコート</v>
          </cell>
          <cell r="J210" t="str">
            <v>m1</v>
          </cell>
          <cell r="K210" t="str">
            <v>m4</v>
          </cell>
        </row>
        <row r="211">
          <cell r="F211" t="str">
            <v>88E1</v>
          </cell>
          <cell r="G211">
            <v>43685</v>
          </cell>
          <cell r="I211" t="str">
            <v>東山総合体育館Eコート</v>
          </cell>
          <cell r="J211" t="str">
            <v>w12</v>
          </cell>
          <cell r="K211" t="str">
            <v>w19</v>
          </cell>
        </row>
        <row r="212">
          <cell r="F212" t="str">
            <v>88E2</v>
          </cell>
          <cell r="G212">
            <v>43685</v>
          </cell>
          <cell r="I212" t="str">
            <v>東山総合体育館Eコート</v>
          </cell>
          <cell r="J212" t="str">
            <v>m18</v>
          </cell>
          <cell r="K212" t="str">
            <v>m6</v>
          </cell>
        </row>
        <row r="213">
          <cell r="F213" t="str">
            <v>88E3</v>
          </cell>
          <cell r="G213">
            <v>43685</v>
          </cell>
          <cell r="I213" t="str">
            <v>東山総合体育館Eコート</v>
          </cell>
          <cell r="J213" t="str">
            <v>w13</v>
          </cell>
          <cell r="K213" t="str">
            <v>w19</v>
          </cell>
        </row>
        <row r="214">
          <cell r="F214" t="str">
            <v>88E4</v>
          </cell>
          <cell r="G214">
            <v>43685</v>
          </cell>
          <cell r="I214" t="str">
            <v>東山総合体育館Eコート</v>
          </cell>
          <cell r="J214" t="str">
            <v>m19</v>
          </cell>
          <cell r="K214" t="str">
            <v>m6</v>
          </cell>
        </row>
        <row r="215">
          <cell r="F215" t="str">
            <v>88E5</v>
          </cell>
          <cell r="G215">
            <v>43685</v>
          </cell>
          <cell r="I215" t="str">
            <v>東山総合体育館Eコート</v>
          </cell>
          <cell r="J215" t="str">
            <v>w13</v>
          </cell>
          <cell r="K215" t="str">
            <v>w27</v>
          </cell>
        </row>
        <row r="216">
          <cell r="F216" t="str">
            <v>88E6</v>
          </cell>
          <cell r="G216">
            <v>43685</v>
          </cell>
          <cell r="I216" t="str">
            <v>東山総合体育館Eコート</v>
          </cell>
          <cell r="J216" t="str">
            <v>m19</v>
          </cell>
          <cell r="K216" t="str">
            <v>m22</v>
          </cell>
        </row>
        <row r="217">
          <cell r="F217" t="str">
            <v>88E7</v>
          </cell>
          <cell r="G217">
            <v>43685</v>
          </cell>
          <cell r="I217" t="str">
            <v>東山総合体育館Eコート</v>
          </cell>
          <cell r="J217" t="str">
            <v>w12</v>
          </cell>
          <cell r="K217" t="str">
            <v>w16</v>
          </cell>
        </row>
        <row r="218">
          <cell r="F218" t="str">
            <v>88E8</v>
          </cell>
          <cell r="G218">
            <v>43685</v>
          </cell>
          <cell r="I218" t="str">
            <v>東山総合体育館Eコート</v>
          </cell>
          <cell r="J218" t="str">
            <v>m18</v>
          </cell>
          <cell r="K218" t="str">
            <v>m22</v>
          </cell>
        </row>
        <row r="219">
          <cell r="F219" t="str">
            <v>88E9</v>
          </cell>
          <cell r="G219">
            <v>43685</v>
          </cell>
          <cell r="I219" t="str">
            <v>東山総合体育館Eコート</v>
          </cell>
          <cell r="J219" t="str">
            <v>w12</v>
          </cell>
          <cell r="K219" t="str">
            <v>w13</v>
          </cell>
        </row>
        <row r="220">
          <cell r="F220" t="str">
            <v>88E10</v>
          </cell>
          <cell r="G220">
            <v>43685</v>
          </cell>
          <cell r="I220" t="str">
            <v>東山総合体育館Eコート</v>
          </cell>
          <cell r="J220" t="str">
            <v>m18</v>
          </cell>
          <cell r="K220" t="str">
            <v>m34</v>
          </cell>
        </row>
        <row r="221">
          <cell r="F221" t="str">
            <v>88E11</v>
          </cell>
          <cell r="G221">
            <v>43685</v>
          </cell>
          <cell r="I221" t="str">
            <v>東山総合体育館Eコート</v>
          </cell>
          <cell r="J221" t="str">
            <v>w19</v>
          </cell>
          <cell r="K221" t="str">
            <v>w27</v>
          </cell>
        </row>
        <row r="222">
          <cell r="F222" t="str">
            <v>88E12</v>
          </cell>
          <cell r="G222">
            <v>43685</v>
          </cell>
          <cell r="I222" t="str">
            <v>東山総合体育館Eコート</v>
          </cell>
          <cell r="J222" t="str">
            <v>m19</v>
          </cell>
          <cell r="K222" t="str">
            <v>m34</v>
          </cell>
        </row>
        <row r="223">
          <cell r="F223" t="str">
            <v>88F1</v>
          </cell>
          <cell r="G223">
            <v>43685</v>
          </cell>
          <cell r="I223" t="str">
            <v>東山総合体育館Fコート</v>
          </cell>
          <cell r="J223" t="str">
            <v>w27</v>
          </cell>
          <cell r="K223" t="str">
            <v>w16</v>
          </cell>
        </row>
        <row r="224">
          <cell r="F224" t="str">
            <v>88F2</v>
          </cell>
          <cell r="G224">
            <v>43685</v>
          </cell>
          <cell r="I224" t="str">
            <v>東山総合体育館Fコート</v>
          </cell>
          <cell r="J224" t="str">
            <v>m34</v>
          </cell>
          <cell r="K224" t="str">
            <v>m22</v>
          </cell>
        </row>
        <row r="225">
          <cell r="F225" t="str">
            <v>88F3</v>
          </cell>
          <cell r="G225">
            <v>43685</v>
          </cell>
          <cell r="I225" t="str">
            <v>東山総合体育館Fコート</v>
          </cell>
          <cell r="J225" t="str">
            <v>w26</v>
          </cell>
          <cell r="K225" t="str">
            <v>w16</v>
          </cell>
        </row>
        <row r="226">
          <cell r="F226" t="str">
            <v>88F4</v>
          </cell>
          <cell r="G226">
            <v>43685</v>
          </cell>
          <cell r="I226" t="str">
            <v>東山総合体育館Fコート</v>
          </cell>
          <cell r="J226" t="str">
            <v>m18</v>
          </cell>
          <cell r="K226" t="str">
            <v>m11</v>
          </cell>
        </row>
        <row r="227">
          <cell r="F227" t="str">
            <v>88F5</v>
          </cell>
          <cell r="G227">
            <v>43685</v>
          </cell>
          <cell r="I227" t="str">
            <v>東山総合体育館Fコート</v>
          </cell>
          <cell r="J227" t="str">
            <v>w12</v>
          </cell>
          <cell r="K227" t="str">
            <v>w26</v>
          </cell>
        </row>
        <row r="228">
          <cell r="F228" t="str">
            <v>88F6</v>
          </cell>
          <cell r="G228">
            <v>43685</v>
          </cell>
          <cell r="I228" t="str">
            <v>東山総合体育館Fコート</v>
          </cell>
          <cell r="J228" t="str">
            <v>m34</v>
          </cell>
          <cell r="K228" t="str">
            <v>m11</v>
          </cell>
        </row>
        <row r="229">
          <cell r="F229" t="str">
            <v>88F7</v>
          </cell>
          <cell r="G229">
            <v>43685</v>
          </cell>
          <cell r="I229" t="str">
            <v>東山総合体育館Fコート</v>
          </cell>
          <cell r="J229" t="str">
            <v>w19</v>
          </cell>
          <cell r="K229" t="str">
            <v>w26</v>
          </cell>
        </row>
        <row r="230">
          <cell r="F230" t="str">
            <v>88F8</v>
          </cell>
          <cell r="G230">
            <v>43685</v>
          </cell>
          <cell r="I230" t="str">
            <v>東山総合体育館Fコート</v>
          </cell>
          <cell r="J230" t="str">
            <v>m6</v>
          </cell>
          <cell r="K230" t="str">
            <v>m11</v>
          </cell>
        </row>
        <row r="231">
          <cell r="F231" t="str">
            <v>88F9</v>
          </cell>
          <cell r="G231">
            <v>43685</v>
          </cell>
          <cell r="I231" t="str">
            <v>東山総合体育館Fコート</v>
          </cell>
          <cell r="J231" t="str">
            <v>w27</v>
          </cell>
          <cell r="K231" t="str">
            <v>w26</v>
          </cell>
        </row>
        <row r="232">
          <cell r="F232" t="str">
            <v>88F10</v>
          </cell>
          <cell r="G232">
            <v>43685</v>
          </cell>
          <cell r="I232" t="str">
            <v>東山総合体育館Fコート</v>
          </cell>
          <cell r="J232" t="str">
            <v>m11</v>
          </cell>
          <cell r="K232" t="str">
            <v>m19</v>
          </cell>
        </row>
        <row r="233">
          <cell r="F233" t="str">
            <v>88F11</v>
          </cell>
          <cell r="G233">
            <v>43685</v>
          </cell>
          <cell r="I233" t="str">
            <v>東山総合体育館Fコート</v>
          </cell>
          <cell r="J233" t="str">
            <v>w16</v>
          </cell>
          <cell r="K233" t="str">
            <v>w13</v>
          </cell>
        </row>
        <row r="234">
          <cell r="F234" t="str">
            <v>88F12</v>
          </cell>
          <cell r="G234">
            <v>43685</v>
          </cell>
          <cell r="I234" t="str">
            <v>東山総合体育館Fコート</v>
          </cell>
          <cell r="J234" t="str">
            <v>m22</v>
          </cell>
          <cell r="K234" t="str">
            <v>m6</v>
          </cell>
        </row>
        <row r="235">
          <cell r="F235" t="str">
            <v>88G1</v>
          </cell>
          <cell r="G235">
            <v>43685</v>
          </cell>
          <cell r="I235" t="str">
            <v>大東体育館Gコート</v>
          </cell>
          <cell r="J235" t="str">
            <v>m9</v>
          </cell>
          <cell r="K235" t="str">
            <v>m3</v>
          </cell>
        </row>
        <row r="236">
          <cell r="F236" t="str">
            <v>88G2</v>
          </cell>
          <cell r="G236">
            <v>43685</v>
          </cell>
          <cell r="I236" t="str">
            <v>大東体育館Gコート</v>
          </cell>
          <cell r="J236" t="str">
            <v>m9</v>
          </cell>
          <cell r="K236" t="str">
            <v>m33</v>
          </cell>
        </row>
        <row r="237">
          <cell r="F237" t="str">
            <v>88G3</v>
          </cell>
          <cell r="G237">
            <v>43685</v>
          </cell>
          <cell r="I237" t="str">
            <v>大東体育館Gコート</v>
          </cell>
          <cell r="J237" t="str">
            <v>m5</v>
          </cell>
          <cell r="K237" t="str">
            <v>m33</v>
          </cell>
        </row>
        <row r="238">
          <cell r="F238" t="str">
            <v>88G4</v>
          </cell>
          <cell r="G238">
            <v>43685</v>
          </cell>
          <cell r="I238" t="str">
            <v>大東体育館Gコート</v>
          </cell>
          <cell r="J238" t="str">
            <v>m5</v>
          </cell>
          <cell r="K238" t="str">
            <v>m9</v>
          </cell>
        </row>
        <row r="239">
          <cell r="F239" t="str">
            <v>88G5</v>
          </cell>
          <cell r="G239">
            <v>43685</v>
          </cell>
          <cell r="I239" t="str">
            <v>大東体育館Gコート</v>
          </cell>
          <cell r="J239" t="str">
            <v>m12</v>
          </cell>
          <cell r="K239" t="str">
            <v>m9</v>
          </cell>
        </row>
        <row r="240">
          <cell r="F240" t="str">
            <v>88G6</v>
          </cell>
          <cell r="G240">
            <v>43685</v>
          </cell>
          <cell r="I240" t="str">
            <v>大東体育館Gコート</v>
          </cell>
          <cell r="J240" t="str">
            <v>m33</v>
          </cell>
          <cell r="K240" t="str">
            <v>m3</v>
          </cell>
        </row>
        <row r="241">
          <cell r="F241" t="str">
            <v>88G7</v>
          </cell>
          <cell r="G241">
            <v>43685</v>
          </cell>
          <cell r="I241" t="str">
            <v>大東体育館Gコート</v>
          </cell>
          <cell r="J241" t="str">
            <v>m33</v>
          </cell>
          <cell r="K241" t="str">
            <v>m12</v>
          </cell>
        </row>
        <row r="242">
          <cell r="F242" t="str">
            <v>88G8</v>
          </cell>
          <cell r="G242">
            <v>43685</v>
          </cell>
          <cell r="I242" t="str">
            <v>大東体育館Gコート</v>
          </cell>
          <cell r="J242" t="str">
            <v>m5</v>
          </cell>
          <cell r="K242" t="str">
            <v>m12</v>
          </cell>
        </row>
        <row r="243">
          <cell r="F243" t="str">
            <v>88G9</v>
          </cell>
          <cell r="G243">
            <v>43685</v>
          </cell>
          <cell r="I243" t="str">
            <v>大東体育館Gコート</v>
          </cell>
          <cell r="J243" t="str">
            <v>m33</v>
          </cell>
          <cell r="K243" t="str">
            <v>m15</v>
          </cell>
        </row>
        <row r="244">
          <cell r="F244" t="str">
            <v>88G10</v>
          </cell>
          <cell r="G244">
            <v>43685</v>
          </cell>
          <cell r="I244" t="str">
            <v>大東体育館Gコート</v>
          </cell>
          <cell r="J244" t="str">
            <v>m3</v>
          </cell>
          <cell r="K244" t="str">
            <v>m5</v>
          </cell>
        </row>
        <row r="245">
          <cell r="F245" t="str">
            <v>88H1</v>
          </cell>
          <cell r="G245">
            <v>43685</v>
          </cell>
          <cell r="I245" t="str">
            <v>大東体育館Hコート</v>
          </cell>
          <cell r="J245" t="str">
            <v>m5</v>
          </cell>
          <cell r="K245" t="str">
            <v>m15</v>
          </cell>
        </row>
        <row r="246">
          <cell r="F246" t="str">
            <v>88H2</v>
          </cell>
          <cell r="G246">
            <v>43685</v>
          </cell>
          <cell r="I246" t="str">
            <v>大東体育館Hコート</v>
          </cell>
          <cell r="J246" t="str">
            <v>m12</v>
          </cell>
          <cell r="K246" t="str">
            <v>m15</v>
          </cell>
        </row>
        <row r="247">
          <cell r="F247" t="str">
            <v>88H3</v>
          </cell>
          <cell r="G247">
            <v>43685</v>
          </cell>
          <cell r="I247" t="str">
            <v>大東体育館Hコート</v>
          </cell>
          <cell r="J247" t="str">
            <v>m12</v>
          </cell>
          <cell r="K247" t="str">
            <v>m3</v>
          </cell>
        </row>
        <row r="248">
          <cell r="F248" t="str">
            <v>88H4</v>
          </cell>
          <cell r="G248">
            <v>43685</v>
          </cell>
          <cell r="I248" t="str">
            <v>大東体育館Hコート</v>
          </cell>
          <cell r="J248" t="str">
            <v>m15</v>
          </cell>
          <cell r="K248" t="str">
            <v>m3</v>
          </cell>
        </row>
        <row r="249">
          <cell r="F249" t="str">
            <v>88H5</v>
          </cell>
          <cell r="G249">
            <v>43685</v>
          </cell>
          <cell r="I249" t="str">
            <v>大東体育館Hコート</v>
          </cell>
          <cell r="J249" t="str">
            <v>m15</v>
          </cell>
          <cell r="K249" t="str">
            <v>m27</v>
          </cell>
        </row>
        <row r="250">
          <cell r="F250" t="str">
            <v>88H6</v>
          </cell>
          <cell r="G250">
            <v>43685</v>
          </cell>
          <cell r="I250" t="str">
            <v>大東体育館Hコート</v>
          </cell>
          <cell r="J250" t="str">
            <v>m5</v>
          </cell>
          <cell r="K250" t="str">
            <v>m27</v>
          </cell>
        </row>
        <row r="251">
          <cell r="F251" t="str">
            <v>88H7</v>
          </cell>
          <cell r="G251">
            <v>43685</v>
          </cell>
          <cell r="I251" t="str">
            <v>大東体育館Hコート</v>
          </cell>
          <cell r="J251" t="str">
            <v>m9</v>
          </cell>
          <cell r="K251" t="str">
            <v>m15</v>
          </cell>
        </row>
        <row r="252">
          <cell r="F252" t="str">
            <v>88H8</v>
          </cell>
          <cell r="G252">
            <v>43685</v>
          </cell>
          <cell r="I252" t="str">
            <v>大東体育館Hコート</v>
          </cell>
          <cell r="J252" t="str">
            <v>m27</v>
          </cell>
          <cell r="K252" t="str">
            <v>m3</v>
          </cell>
        </row>
        <row r="253">
          <cell r="F253" t="str">
            <v>88H9</v>
          </cell>
          <cell r="G253">
            <v>43685</v>
          </cell>
          <cell r="I253" t="str">
            <v>大東体育館Hコート</v>
          </cell>
          <cell r="J253" t="str">
            <v>m9</v>
          </cell>
          <cell r="K253" t="str">
            <v>m27</v>
          </cell>
        </row>
        <row r="254">
          <cell r="F254" t="str">
            <v>88H10</v>
          </cell>
          <cell r="G254">
            <v>43685</v>
          </cell>
          <cell r="I254" t="str">
            <v>大東体育館Hコート</v>
          </cell>
          <cell r="J254" t="str">
            <v>m12</v>
          </cell>
          <cell r="K254" t="str">
            <v>m27</v>
          </cell>
        </row>
        <row r="255">
          <cell r="F255" t="str">
            <v>88H11</v>
          </cell>
          <cell r="G255">
            <v>43685</v>
          </cell>
          <cell r="I255" t="str">
            <v>大東体育館Hコート</v>
          </cell>
          <cell r="J255" t="str">
            <v>m33</v>
          </cell>
          <cell r="K255" t="str">
            <v>m27</v>
          </cell>
        </row>
        <row r="256">
          <cell r="F256" t="str">
            <v>89A1</v>
          </cell>
          <cell r="G256">
            <v>43686</v>
          </cell>
          <cell r="I256" t="str">
            <v>一関総合体育館Aコート</v>
          </cell>
          <cell r="J256" t="str">
            <v>w23</v>
          </cell>
          <cell r="K256" t="str">
            <v>w9</v>
          </cell>
        </row>
        <row r="257">
          <cell r="F257" t="str">
            <v>89A2</v>
          </cell>
          <cell r="G257">
            <v>43686</v>
          </cell>
          <cell r="I257" t="str">
            <v>一関総合体育館Aコート</v>
          </cell>
          <cell r="J257" t="str">
            <v>m2</v>
          </cell>
          <cell r="K257" t="str">
            <v>m14</v>
          </cell>
        </row>
        <row r="258">
          <cell r="F258" t="str">
            <v>89A3</v>
          </cell>
          <cell r="G258">
            <v>43686</v>
          </cell>
          <cell r="I258" t="str">
            <v>一関総合体育館Aコート</v>
          </cell>
          <cell r="J258" t="str">
            <v>w24</v>
          </cell>
          <cell r="K258" t="str">
            <v>w14</v>
          </cell>
        </row>
        <row r="259">
          <cell r="F259" t="str">
            <v>89A4</v>
          </cell>
          <cell r="G259">
            <v>43686</v>
          </cell>
          <cell r="I259" t="str">
            <v>一関総合体育館Aコート</v>
          </cell>
          <cell r="J259" t="str">
            <v>m16</v>
          </cell>
          <cell r="K259" t="str">
            <v>m20</v>
          </cell>
        </row>
        <row r="260">
          <cell r="F260" t="str">
            <v>89A5</v>
          </cell>
          <cell r="G260">
            <v>43686</v>
          </cell>
          <cell r="I260" t="str">
            <v>一関総合体育館Aコート</v>
          </cell>
          <cell r="J260" t="str">
            <v>w24</v>
          </cell>
          <cell r="K260" t="str">
            <v>w1</v>
          </cell>
        </row>
        <row r="261">
          <cell r="F261" t="str">
            <v>89A6</v>
          </cell>
          <cell r="G261">
            <v>43686</v>
          </cell>
          <cell r="I261" t="str">
            <v>一関総合体育館Aコート</v>
          </cell>
          <cell r="J261" t="str">
            <v>m8</v>
          </cell>
          <cell r="K261" t="str">
            <v>m2</v>
          </cell>
        </row>
        <row r="262">
          <cell r="F262" t="str">
            <v>89A7</v>
          </cell>
          <cell r="G262">
            <v>43686</v>
          </cell>
          <cell r="I262" t="str">
            <v>一関総合体育館Aコート</v>
          </cell>
          <cell r="J262" t="str">
            <v>w9</v>
          </cell>
          <cell r="K262" t="str">
            <v>w24</v>
          </cell>
        </row>
        <row r="263">
          <cell r="F263" t="str">
            <v>89A8</v>
          </cell>
          <cell r="G263">
            <v>43686</v>
          </cell>
          <cell r="I263" t="str">
            <v>一関総合体育館Aコート</v>
          </cell>
          <cell r="J263" t="str">
            <v>m1</v>
          </cell>
          <cell r="K263" t="str">
            <v>m2</v>
          </cell>
        </row>
        <row r="264">
          <cell r="F264" t="str">
            <v>89A9</v>
          </cell>
          <cell r="G264">
            <v>43686</v>
          </cell>
          <cell r="I264" t="str">
            <v>一関総合体育館Aコート</v>
          </cell>
          <cell r="J264" t="str">
            <v>w21</v>
          </cell>
          <cell r="K264" t="str">
            <v>w14</v>
          </cell>
        </row>
        <row r="265">
          <cell r="F265" t="str">
            <v>89A10</v>
          </cell>
          <cell r="G265">
            <v>43686</v>
          </cell>
          <cell r="I265" t="str">
            <v>一関総合体育館Aコート</v>
          </cell>
          <cell r="J265" t="str">
            <v>m8</v>
          </cell>
          <cell r="K265" t="str">
            <v>m20</v>
          </cell>
        </row>
        <row r="266">
          <cell r="F266" t="str">
            <v>89B1</v>
          </cell>
          <cell r="G266">
            <v>43686</v>
          </cell>
          <cell r="I266" t="str">
            <v>一関総合体育館Bコート</v>
          </cell>
          <cell r="J266" t="str">
            <v>w1</v>
          </cell>
          <cell r="K266" t="str">
            <v>w21</v>
          </cell>
        </row>
        <row r="267">
          <cell r="F267" t="str">
            <v>89B2</v>
          </cell>
          <cell r="G267">
            <v>43686</v>
          </cell>
          <cell r="I267" t="str">
            <v>一関総合体育館Bコート</v>
          </cell>
          <cell r="J267" t="str">
            <v>m1</v>
          </cell>
          <cell r="K267" t="str">
            <v>m8</v>
          </cell>
        </row>
        <row r="268">
          <cell r="F268" t="str">
            <v>89B3</v>
          </cell>
          <cell r="G268">
            <v>43686</v>
          </cell>
          <cell r="I268" t="str">
            <v>一関総合体育館Bコート</v>
          </cell>
          <cell r="J268" t="str">
            <v>w1</v>
          </cell>
          <cell r="K268" t="str">
            <v>w3</v>
          </cell>
        </row>
        <row r="269">
          <cell r="F269" t="str">
            <v>89B4</v>
          </cell>
          <cell r="G269">
            <v>43686</v>
          </cell>
          <cell r="I269" t="str">
            <v>一関総合体育館Bコート</v>
          </cell>
          <cell r="J269" t="str">
            <v>m2</v>
          </cell>
          <cell r="K269" t="str">
            <v>m11</v>
          </cell>
        </row>
        <row r="270">
          <cell r="F270" t="str">
            <v>89B5</v>
          </cell>
          <cell r="G270">
            <v>43686</v>
          </cell>
          <cell r="I270" t="str">
            <v>一関総合体育館Bコート</v>
          </cell>
          <cell r="J270" t="str">
            <v>w11</v>
          </cell>
          <cell r="K270" t="str">
            <v>w21</v>
          </cell>
        </row>
        <row r="271">
          <cell r="F271" t="str">
            <v>89B6</v>
          </cell>
          <cell r="G271">
            <v>43686</v>
          </cell>
          <cell r="I271" t="str">
            <v>一関総合体育館Bコート</v>
          </cell>
          <cell r="J271" t="str">
            <v>m1</v>
          </cell>
          <cell r="K271" t="str">
            <v>m16</v>
          </cell>
        </row>
        <row r="272">
          <cell r="F272" t="str">
            <v>89B7</v>
          </cell>
          <cell r="G272">
            <v>43686</v>
          </cell>
          <cell r="I272" t="str">
            <v>一関総合体育館Bコート</v>
          </cell>
          <cell r="J272" t="str">
            <v>w21</v>
          </cell>
          <cell r="K272" t="str">
            <v>w3</v>
          </cell>
        </row>
        <row r="273">
          <cell r="F273" t="str">
            <v>89B8</v>
          </cell>
          <cell r="G273">
            <v>43686</v>
          </cell>
          <cell r="I273" t="str">
            <v>一関総合体育館Bコート</v>
          </cell>
          <cell r="J273" t="str">
            <v>m14</v>
          </cell>
          <cell r="K273" t="str">
            <v>m20</v>
          </cell>
        </row>
        <row r="274">
          <cell r="F274" t="str">
            <v>89B9</v>
          </cell>
          <cell r="G274">
            <v>43686</v>
          </cell>
          <cell r="I274" t="str">
            <v>一関総合体育館Bコート</v>
          </cell>
          <cell r="J274" t="str">
            <v>w24</v>
          </cell>
          <cell r="K274" t="str">
            <v>w11</v>
          </cell>
        </row>
        <row r="275">
          <cell r="F275" t="str">
            <v>89B10</v>
          </cell>
          <cell r="G275">
            <v>43686</v>
          </cell>
          <cell r="I275" t="str">
            <v>一関総合体育館Bコート</v>
          </cell>
          <cell r="J275" t="str">
            <v>m32</v>
          </cell>
          <cell r="K275" t="str">
            <v>m2</v>
          </cell>
        </row>
        <row r="276">
          <cell r="F276" t="str">
            <v>89C1</v>
          </cell>
          <cell r="G276">
            <v>43686</v>
          </cell>
          <cell r="I276" t="str">
            <v>一関総合体育館Cコート</v>
          </cell>
          <cell r="J276" t="str">
            <v>w14</v>
          </cell>
          <cell r="K276" t="str">
            <v>w26</v>
          </cell>
        </row>
        <row r="277">
          <cell r="F277" t="str">
            <v>89C2</v>
          </cell>
          <cell r="G277">
            <v>43686</v>
          </cell>
          <cell r="I277" t="str">
            <v>一関総合体育館Cコート</v>
          </cell>
          <cell r="J277" t="str">
            <v>m20</v>
          </cell>
          <cell r="K277" t="str">
            <v>m32</v>
          </cell>
        </row>
        <row r="278">
          <cell r="F278" t="str">
            <v>89C3</v>
          </cell>
          <cell r="G278">
            <v>43686</v>
          </cell>
          <cell r="I278" t="str">
            <v>一関総合体育館Cコート</v>
          </cell>
          <cell r="J278" t="str">
            <v>w11</v>
          </cell>
          <cell r="K278" t="str">
            <v>w23</v>
          </cell>
        </row>
        <row r="279">
          <cell r="F279" t="str">
            <v>89C4</v>
          </cell>
          <cell r="G279">
            <v>43686</v>
          </cell>
          <cell r="I279" t="str">
            <v>一関総合体育館Cコート</v>
          </cell>
          <cell r="J279" t="str">
            <v>m1</v>
          </cell>
          <cell r="K279" t="str">
            <v>m32</v>
          </cell>
        </row>
        <row r="280">
          <cell r="F280" t="str">
            <v>89C5</v>
          </cell>
          <cell r="G280">
            <v>43686</v>
          </cell>
          <cell r="I280" t="str">
            <v>一関総合体育館Cコート</v>
          </cell>
          <cell r="J280" t="str">
            <v>w26</v>
          </cell>
          <cell r="K280" t="str">
            <v>w23</v>
          </cell>
        </row>
        <row r="281">
          <cell r="F281" t="str">
            <v>89C6</v>
          </cell>
          <cell r="G281">
            <v>43686</v>
          </cell>
          <cell r="I281" t="str">
            <v>一関総合体育館Cコート</v>
          </cell>
          <cell r="J281" t="str">
            <v>m11</v>
          </cell>
          <cell r="K281" t="str">
            <v>m20</v>
          </cell>
        </row>
        <row r="282">
          <cell r="F282" t="str">
            <v>89C7</v>
          </cell>
          <cell r="G282">
            <v>43686</v>
          </cell>
          <cell r="I282" t="str">
            <v>一関総合体育館Cコート</v>
          </cell>
          <cell r="J282" t="str">
            <v>w23</v>
          </cell>
          <cell r="K282" t="str">
            <v>w1</v>
          </cell>
        </row>
        <row r="283">
          <cell r="F283" t="str">
            <v>89C8</v>
          </cell>
          <cell r="G283">
            <v>43686</v>
          </cell>
          <cell r="I283" t="str">
            <v>一関総合体育館Cコート</v>
          </cell>
          <cell r="J283" t="str">
            <v>m32</v>
          </cell>
          <cell r="K283" t="str">
            <v>m8</v>
          </cell>
        </row>
        <row r="284">
          <cell r="F284" t="str">
            <v>89C9</v>
          </cell>
          <cell r="G284">
            <v>43686</v>
          </cell>
          <cell r="I284" t="str">
            <v>一関総合体育館Cコート</v>
          </cell>
          <cell r="J284" t="str">
            <v>w23</v>
          </cell>
          <cell r="K284" t="str">
            <v>w3</v>
          </cell>
        </row>
        <row r="285">
          <cell r="F285" t="str">
            <v>89C10</v>
          </cell>
          <cell r="G285">
            <v>43686</v>
          </cell>
          <cell r="I285" t="str">
            <v>一関総合体育館Cコート</v>
          </cell>
          <cell r="J285" t="str">
            <v>m14</v>
          </cell>
          <cell r="K285" t="str">
            <v>m1</v>
          </cell>
        </row>
        <row r="286">
          <cell r="F286" t="str">
            <v>89D1</v>
          </cell>
          <cell r="G286">
            <v>43686</v>
          </cell>
          <cell r="I286" t="str">
            <v>一関総合体育館Dコート</v>
          </cell>
          <cell r="J286" t="str">
            <v>w11</v>
          </cell>
          <cell r="K286" t="str">
            <v>w3</v>
          </cell>
        </row>
        <row r="287">
          <cell r="F287" t="str">
            <v>89D2</v>
          </cell>
          <cell r="G287">
            <v>43686</v>
          </cell>
          <cell r="I287" t="str">
            <v>一関総合体育館Dコート</v>
          </cell>
          <cell r="J287" t="str">
            <v>m16</v>
          </cell>
          <cell r="K287" t="str">
            <v>m11</v>
          </cell>
        </row>
        <row r="288">
          <cell r="F288" t="str">
            <v>89D3</v>
          </cell>
          <cell r="G288">
            <v>43686</v>
          </cell>
          <cell r="I288" t="str">
            <v>一関総合体育館Dコート</v>
          </cell>
          <cell r="J288" t="str">
            <v>w9</v>
          </cell>
          <cell r="K288" t="str">
            <v>w21</v>
          </cell>
        </row>
        <row r="289">
          <cell r="F289" t="str">
            <v>89D4</v>
          </cell>
          <cell r="G289">
            <v>43686</v>
          </cell>
          <cell r="I289" t="str">
            <v>一関総合体育館Dコート</v>
          </cell>
          <cell r="J289" t="str">
            <v>m8</v>
          </cell>
          <cell r="K289" t="str">
            <v>m14</v>
          </cell>
        </row>
        <row r="290">
          <cell r="F290" t="str">
            <v>89D5</v>
          </cell>
          <cell r="G290">
            <v>43686</v>
          </cell>
          <cell r="I290" t="str">
            <v>一関総合体育館Dコート</v>
          </cell>
          <cell r="J290" t="str">
            <v>w9</v>
          </cell>
          <cell r="K290" t="str">
            <v>w14</v>
          </cell>
        </row>
        <row r="291">
          <cell r="F291" t="str">
            <v>89D6</v>
          </cell>
          <cell r="G291">
            <v>43686</v>
          </cell>
          <cell r="I291" t="str">
            <v>一関総合体育館Dコート</v>
          </cell>
          <cell r="J291" t="str">
            <v>m32</v>
          </cell>
          <cell r="K291" t="str">
            <v>m14</v>
          </cell>
        </row>
        <row r="292">
          <cell r="F292" t="str">
            <v>89D7</v>
          </cell>
          <cell r="G292">
            <v>43686</v>
          </cell>
          <cell r="I292" t="str">
            <v>一関総合体育館Dコート</v>
          </cell>
          <cell r="J292" t="str">
            <v>w11</v>
          </cell>
          <cell r="K292" t="str">
            <v>w26</v>
          </cell>
        </row>
        <row r="293">
          <cell r="F293" t="str">
            <v>89D9</v>
          </cell>
          <cell r="G293">
            <v>43686</v>
          </cell>
          <cell r="I293" t="str">
            <v>一関総合体育館Dコート</v>
          </cell>
          <cell r="J293" t="str">
            <v>w1</v>
          </cell>
          <cell r="K293" t="str">
            <v>w26</v>
          </cell>
        </row>
        <row r="294">
          <cell r="F294" t="str">
            <v>89E1</v>
          </cell>
          <cell r="G294">
            <v>43686</v>
          </cell>
          <cell r="I294" t="str">
            <v>東山総合体育館Eコート</v>
          </cell>
          <cell r="J294" t="str">
            <v>m9</v>
          </cell>
          <cell r="K294" t="str">
            <v>m5</v>
          </cell>
        </row>
        <row r="295">
          <cell r="F295" t="str">
            <v>89E2</v>
          </cell>
          <cell r="G295">
            <v>43686</v>
          </cell>
          <cell r="I295" t="str">
            <v>東山総合体育館Eコート</v>
          </cell>
          <cell r="J295" t="str">
            <v>m9</v>
          </cell>
          <cell r="K295" t="str">
            <v>m15</v>
          </cell>
        </row>
        <row r="296">
          <cell r="F296" t="str">
            <v>89E3</v>
          </cell>
          <cell r="G296">
            <v>43686</v>
          </cell>
          <cell r="I296" t="str">
            <v>東山総合体育館Eコート</v>
          </cell>
          <cell r="J296" t="str">
            <v>m5</v>
          </cell>
          <cell r="K296" t="str">
            <v>m15</v>
          </cell>
        </row>
        <row r="297">
          <cell r="F297" t="str">
            <v>89E4</v>
          </cell>
          <cell r="G297">
            <v>43686</v>
          </cell>
          <cell r="I297" t="str">
            <v>東山総合体育館Eコート</v>
          </cell>
          <cell r="J297" t="str">
            <v>m27</v>
          </cell>
          <cell r="K297" t="str">
            <v>m33</v>
          </cell>
        </row>
        <row r="298">
          <cell r="F298" t="str">
            <v>89E5</v>
          </cell>
          <cell r="G298">
            <v>43686</v>
          </cell>
          <cell r="I298" t="str">
            <v>東山総合体育館Eコート</v>
          </cell>
          <cell r="J298" t="str">
            <v>m27</v>
          </cell>
          <cell r="K298" t="str">
            <v>m15</v>
          </cell>
        </row>
        <row r="299">
          <cell r="F299" t="str">
            <v>89E6</v>
          </cell>
          <cell r="G299">
            <v>43686</v>
          </cell>
          <cell r="I299" t="str">
            <v>東山総合体育館Eコート</v>
          </cell>
          <cell r="J299" t="str">
            <v>m5</v>
          </cell>
          <cell r="K299" t="str">
            <v>m12</v>
          </cell>
        </row>
        <row r="300">
          <cell r="F300" t="str">
            <v>89E7</v>
          </cell>
          <cell r="G300">
            <v>43686</v>
          </cell>
          <cell r="I300" t="str">
            <v>東山総合体育館Eコート</v>
          </cell>
          <cell r="J300" t="str">
            <v>m5</v>
          </cell>
          <cell r="K300" t="str">
            <v>m27</v>
          </cell>
        </row>
        <row r="301">
          <cell r="F301" t="str">
            <v>89E8</v>
          </cell>
          <cell r="G301">
            <v>43686</v>
          </cell>
          <cell r="I301" t="str">
            <v>東山総合体育館Eコート</v>
          </cell>
          <cell r="J301" t="str">
            <v>m3</v>
          </cell>
          <cell r="K301" t="str">
            <v>m27</v>
          </cell>
        </row>
        <row r="302">
          <cell r="F302" t="str">
            <v>89E9</v>
          </cell>
          <cell r="G302">
            <v>43686</v>
          </cell>
          <cell r="I302" t="str">
            <v>東山総合体育館Eコート</v>
          </cell>
          <cell r="J302" t="str">
            <v>m13</v>
          </cell>
          <cell r="K302" t="str">
            <v>m27</v>
          </cell>
        </row>
        <row r="303">
          <cell r="F303" t="str">
            <v>89E10</v>
          </cell>
          <cell r="G303">
            <v>43686</v>
          </cell>
          <cell r="I303" t="str">
            <v>東山総合体育館Eコート</v>
          </cell>
          <cell r="J303" t="str">
            <v>m12</v>
          </cell>
          <cell r="K303" t="str">
            <v>m27</v>
          </cell>
        </row>
        <row r="304">
          <cell r="F304" t="str">
            <v>89F1</v>
          </cell>
          <cell r="G304">
            <v>43686</v>
          </cell>
          <cell r="I304" t="str">
            <v>東山総合体育館Fコート</v>
          </cell>
          <cell r="J304" t="str">
            <v>m13</v>
          </cell>
          <cell r="K304" t="str">
            <v>m3</v>
          </cell>
        </row>
        <row r="305">
          <cell r="F305" t="str">
            <v>89F2</v>
          </cell>
          <cell r="G305">
            <v>43686</v>
          </cell>
          <cell r="I305" t="str">
            <v>東山総合体育館Fコート</v>
          </cell>
          <cell r="J305" t="str">
            <v>m33</v>
          </cell>
          <cell r="K305" t="str">
            <v>m12</v>
          </cell>
        </row>
        <row r="306">
          <cell r="F306" t="str">
            <v>89F3</v>
          </cell>
          <cell r="G306">
            <v>43686</v>
          </cell>
          <cell r="I306" t="str">
            <v>東山総合体育館Fコート</v>
          </cell>
          <cell r="J306" t="str">
            <v>m13</v>
          </cell>
          <cell r="K306" t="str">
            <v>m12</v>
          </cell>
        </row>
        <row r="307">
          <cell r="F307" t="str">
            <v>89F4</v>
          </cell>
          <cell r="G307">
            <v>43686</v>
          </cell>
          <cell r="I307" t="str">
            <v>東山総合体育館Fコート</v>
          </cell>
          <cell r="J307" t="str">
            <v>m13</v>
          </cell>
          <cell r="K307" t="str">
            <v>m9</v>
          </cell>
        </row>
        <row r="308">
          <cell r="F308" t="str">
            <v>89F5</v>
          </cell>
          <cell r="G308">
            <v>43686</v>
          </cell>
          <cell r="I308" t="str">
            <v>東山総合体育館Fコート</v>
          </cell>
          <cell r="J308" t="str">
            <v>m3</v>
          </cell>
          <cell r="K308" t="str">
            <v>m9</v>
          </cell>
        </row>
        <row r="309">
          <cell r="F309" t="str">
            <v>89F6</v>
          </cell>
          <cell r="G309">
            <v>43686</v>
          </cell>
          <cell r="I309" t="str">
            <v>東山総合体育館Fコート</v>
          </cell>
          <cell r="J309" t="str">
            <v>m3</v>
          </cell>
          <cell r="K309" t="str">
            <v>m33</v>
          </cell>
        </row>
        <row r="310">
          <cell r="F310" t="str">
            <v>89F7</v>
          </cell>
          <cell r="G310">
            <v>43686</v>
          </cell>
          <cell r="I310" t="str">
            <v>東山総合体育館Fコート</v>
          </cell>
          <cell r="J310" t="str">
            <v>m15</v>
          </cell>
          <cell r="K310" t="str">
            <v>m13</v>
          </cell>
        </row>
        <row r="311">
          <cell r="F311" t="str">
            <v>89F8</v>
          </cell>
          <cell r="G311">
            <v>43686</v>
          </cell>
          <cell r="I311" t="str">
            <v>東山総合体育館Fコート</v>
          </cell>
          <cell r="J311" t="str">
            <v>m15</v>
          </cell>
          <cell r="K311" t="str">
            <v>m33</v>
          </cell>
        </row>
        <row r="312">
          <cell r="F312" t="str">
            <v>89F9</v>
          </cell>
          <cell r="G312">
            <v>43686</v>
          </cell>
          <cell r="I312" t="str">
            <v>東山総合体育館Fコート</v>
          </cell>
          <cell r="J312" t="str">
            <v>m5</v>
          </cell>
          <cell r="K312" t="str">
            <v>m33</v>
          </cell>
        </row>
        <row r="313">
          <cell r="F313" t="str">
            <v>89F10</v>
          </cell>
          <cell r="G313">
            <v>43686</v>
          </cell>
          <cell r="I313" t="str">
            <v>東山総合体育館Fコート</v>
          </cell>
          <cell r="J313" t="str">
            <v>m3</v>
          </cell>
          <cell r="K313" t="str">
            <v>m15</v>
          </cell>
        </row>
        <row r="314">
          <cell r="F314" t="str">
            <v>89G1</v>
          </cell>
          <cell r="G314">
            <v>43686</v>
          </cell>
          <cell r="I314" t="str">
            <v>大東体育館Gコート</v>
          </cell>
          <cell r="J314" t="str">
            <v>w2</v>
          </cell>
          <cell r="K314" t="str">
            <v>w16</v>
          </cell>
        </row>
        <row r="315">
          <cell r="F315" t="str">
            <v>89G2</v>
          </cell>
          <cell r="G315">
            <v>43686</v>
          </cell>
          <cell r="I315" t="str">
            <v>大東体育館Gコート</v>
          </cell>
          <cell r="J315" t="str">
            <v>m4</v>
          </cell>
          <cell r="K315" t="str">
            <v>m22</v>
          </cell>
        </row>
        <row r="316">
          <cell r="F316" t="str">
            <v>89G3</v>
          </cell>
          <cell r="G316">
            <v>43686</v>
          </cell>
          <cell r="I316" t="str">
            <v>大東体育館Gコート</v>
          </cell>
          <cell r="J316" t="str">
            <v>w2</v>
          </cell>
          <cell r="K316" t="str">
            <v>w13</v>
          </cell>
        </row>
        <row r="317">
          <cell r="F317" t="str">
            <v>89G4</v>
          </cell>
          <cell r="G317">
            <v>43686</v>
          </cell>
          <cell r="I317" t="str">
            <v>大東体育館Gコート</v>
          </cell>
          <cell r="J317" t="str">
            <v>m4</v>
          </cell>
          <cell r="K317" t="str">
            <v>m34</v>
          </cell>
        </row>
        <row r="318">
          <cell r="F318" t="str">
            <v>89G5</v>
          </cell>
          <cell r="G318">
            <v>43686</v>
          </cell>
          <cell r="I318" t="str">
            <v>大東体育館Gコート</v>
          </cell>
          <cell r="J318" t="str">
            <v>w27</v>
          </cell>
          <cell r="K318" t="str">
            <v>w13</v>
          </cell>
        </row>
        <row r="319">
          <cell r="F319" t="str">
            <v>89G6</v>
          </cell>
          <cell r="G319">
            <v>43686</v>
          </cell>
          <cell r="I319" t="str">
            <v>大東体育館Gコート</v>
          </cell>
          <cell r="J319" t="str">
            <v>w27</v>
          </cell>
          <cell r="K319" t="str">
            <v>w2</v>
          </cell>
        </row>
        <row r="320">
          <cell r="F320" t="str">
            <v>89G7</v>
          </cell>
          <cell r="G320">
            <v>43686</v>
          </cell>
          <cell r="I320" t="str">
            <v>大東体育館Gコート</v>
          </cell>
          <cell r="J320" t="str">
            <v>m34</v>
          </cell>
          <cell r="K320" t="str">
            <v>m19</v>
          </cell>
        </row>
        <row r="321">
          <cell r="F321" t="str">
            <v>89G8</v>
          </cell>
          <cell r="G321">
            <v>43686</v>
          </cell>
          <cell r="I321" t="str">
            <v>大東体育館Gコート</v>
          </cell>
          <cell r="J321" t="str">
            <v>w16</v>
          </cell>
          <cell r="K321" t="str">
            <v>w13</v>
          </cell>
        </row>
        <row r="322">
          <cell r="F322" t="str">
            <v>89G9</v>
          </cell>
          <cell r="G322">
            <v>43686</v>
          </cell>
          <cell r="I322" t="str">
            <v>大東体育館Gコート</v>
          </cell>
          <cell r="J322" t="str">
            <v>m22</v>
          </cell>
          <cell r="K322" t="str">
            <v>m34</v>
          </cell>
        </row>
        <row r="323">
          <cell r="F323" t="str">
            <v>89G10</v>
          </cell>
          <cell r="G323">
            <v>43686</v>
          </cell>
          <cell r="I323" t="str">
            <v>大東体育館Gコート</v>
          </cell>
          <cell r="J323" t="str">
            <v>w16</v>
          </cell>
          <cell r="K323" t="str">
            <v>w27</v>
          </cell>
        </row>
        <row r="324">
          <cell r="F324" t="str">
            <v>89H1</v>
          </cell>
          <cell r="G324">
            <v>43686</v>
          </cell>
          <cell r="I324" t="str">
            <v>大東体育館Hコート</v>
          </cell>
          <cell r="J324" t="str">
            <v>w27</v>
          </cell>
          <cell r="K324" t="str">
            <v>w6</v>
          </cell>
        </row>
        <row r="325">
          <cell r="F325" t="str">
            <v>89H2</v>
          </cell>
          <cell r="G325">
            <v>43686</v>
          </cell>
          <cell r="I325" t="str">
            <v>大東体育館Hコート</v>
          </cell>
          <cell r="J325" t="str">
            <v>m34</v>
          </cell>
          <cell r="K325" t="str">
            <v>m7</v>
          </cell>
        </row>
        <row r="326">
          <cell r="F326" t="str">
            <v>89H3</v>
          </cell>
          <cell r="G326">
            <v>43686</v>
          </cell>
          <cell r="I326" t="str">
            <v>大東体育館Hコート</v>
          </cell>
          <cell r="J326" t="str">
            <v>w16</v>
          </cell>
          <cell r="K326" t="str">
            <v>w6</v>
          </cell>
        </row>
        <row r="327">
          <cell r="F327" t="str">
            <v>89H4</v>
          </cell>
          <cell r="G327">
            <v>43686</v>
          </cell>
          <cell r="I327" t="str">
            <v>大東体育館Hコート</v>
          </cell>
          <cell r="J327" t="str">
            <v>m19</v>
          </cell>
          <cell r="K327" t="str">
            <v>m7</v>
          </cell>
        </row>
        <row r="328">
          <cell r="F328" t="str">
            <v>89H5</v>
          </cell>
          <cell r="G328">
            <v>43686</v>
          </cell>
          <cell r="I328" t="str">
            <v>大東体育館Hコート</v>
          </cell>
          <cell r="J328" t="str">
            <v>m19</v>
          </cell>
          <cell r="K328" t="str">
            <v>m22</v>
          </cell>
        </row>
        <row r="329">
          <cell r="F329" t="str">
            <v>89H6</v>
          </cell>
          <cell r="G329">
            <v>43686</v>
          </cell>
          <cell r="I329" t="str">
            <v>大東体育館Hコート</v>
          </cell>
          <cell r="J329" t="str">
            <v>w6</v>
          </cell>
          <cell r="K329" t="str">
            <v>w13</v>
          </cell>
        </row>
        <row r="330">
          <cell r="F330" t="str">
            <v>89H7</v>
          </cell>
          <cell r="G330">
            <v>43686</v>
          </cell>
          <cell r="I330" t="str">
            <v>大東体育館Hコート</v>
          </cell>
          <cell r="J330" t="str">
            <v>m22</v>
          </cell>
          <cell r="K330" t="str">
            <v>m7</v>
          </cell>
        </row>
        <row r="331">
          <cell r="F331" t="str">
            <v>89H8</v>
          </cell>
          <cell r="G331">
            <v>43686</v>
          </cell>
          <cell r="I331" t="str">
            <v>大東体育館Hコート</v>
          </cell>
          <cell r="J331" t="str">
            <v>w6</v>
          </cell>
          <cell r="K331" t="str">
            <v>w2</v>
          </cell>
        </row>
        <row r="332">
          <cell r="F332" t="str">
            <v>89H9</v>
          </cell>
          <cell r="G332">
            <v>43686</v>
          </cell>
          <cell r="I332" t="str">
            <v>大東体育館Hコート</v>
          </cell>
          <cell r="J332" t="str">
            <v>m4</v>
          </cell>
          <cell r="K332" t="str">
            <v>m19</v>
          </cell>
        </row>
        <row r="333">
          <cell r="F333" t="str">
            <v>89H10</v>
          </cell>
          <cell r="G333">
            <v>43686</v>
          </cell>
          <cell r="I333" t="str">
            <v>大東体育館Hコート</v>
          </cell>
          <cell r="J333" t="str">
            <v>m4</v>
          </cell>
          <cell r="K333" t="str">
            <v>m7</v>
          </cell>
        </row>
      </sheetData>
      <sheetData sheetId="3">
        <row r="2">
          <cell r="J2" t="str">
            <v>常盤木学園</v>
          </cell>
          <cell r="L2" t="str">
            <v>w22</v>
          </cell>
          <cell r="O2" t="str">
            <v>三沢商業</v>
          </cell>
          <cell r="Q2" t="str">
            <v>w25</v>
          </cell>
        </row>
        <row r="3">
          <cell r="B3" t="str">
            <v>2019高校ﾊﾞｽｹｯﾄﾎﾞｰﾙｻﾏｰﾘｰｸﾞ
in一関(一ﾘｰｸﾞ)</v>
          </cell>
        </row>
        <row r="4">
          <cell r="B4" t="str">
            <v>86a5</v>
          </cell>
        </row>
        <row r="9">
          <cell r="B9">
            <v>43683</v>
          </cell>
        </row>
        <row r="10">
          <cell r="B10" t="str">
            <v/>
          </cell>
        </row>
        <row r="11">
          <cell r="B11" t="str">
            <v>一関総合体育館Aコート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入力"/>
      <sheetName val="スコアシート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スコアシート"/>
      <sheetName val="チーム表"/>
      <sheetName val="ゲーム表"/>
    </sheetNames>
    <sheetDataSet>
      <sheetData sheetId="0">
        <row r="3">
          <cell r="B3" t="str">
            <v>3A1</v>
          </cell>
        </row>
        <row r="4">
          <cell r="B4">
            <v>40577</v>
          </cell>
        </row>
        <row r="5">
          <cell r="B5">
            <v>40577</v>
          </cell>
        </row>
        <row r="6">
          <cell r="B6">
            <v>40577</v>
          </cell>
        </row>
      </sheetData>
      <sheetData sheetId="1" refreshError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_入力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C1:BM90"/>
  <sheetViews>
    <sheetView zoomScale="70" zoomScaleNormal="70" workbookViewId="0">
      <selection activeCell="C4" sqref="C4:H5"/>
    </sheetView>
  </sheetViews>
  <sheetFormatPr defaultColWidth="2.33203125" defaultRowHeight="16.5" customHeight="1" x14ac:dyDescent="0.2"/>
  <cols>
    <col min="1" max="16384" width="2.33203125" style="3"/>
  </cols>
  <sheetData>
    <row r="1" spans="3:65" ht="16.5" customHeight="1" x14ac:dyDescent="0.2">
      <c r="C1" s="326" t="s">
        <v>116</v>
      </c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  <c r="AP1" s="326"/>
      <c r="AQ1" s="326"/>
      <c r="AR1" s="326"/>
      <c r="AS1" s="326"/>
      <c r="AT1" s="326"/>
      <c r="AU1" s="326"/>
      <c r="AV1" s="326"/>
      <c r="AW1" s="326"/>
      <c r="AX1" s="326"/>
      <c r="AY1" s="326"/>
      <c r="AZ1" s="326"/>
      <c r="BA1" s="326"/>
      <c r="BB1" s="326"/>
      <c r="BC1" s="326"/>
      <c r="BD1" s="326"/>
      <c r="BE1" s="326"/>
      <c r="BF1" s="326"/>
      <c r="BG1" s="326"/>
      <c r="BH1" s="326"/>
      <c r="BI1" s="326"/>
      <c r="BJ1" s="326"/>
      <c r="BK1" s="326"/>
      <c r="BL1" s="326"/>
      <c r="BM1" s="326"/>
    </row>
    <row r="2" spans="3:65" ht="16.5" customHeight="1" x14ac:dyDescent="0.2"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326"/>
      <c r="AE2" s="326"/>
      <c r="AF2" s="326"/>
      <c r="AG2" s="326"/>
      <c r="AH2" s="326"/>
      <c r="AI2" s="326"/>
      <c r="AJ2" s="326"/>
      <c r="AK2" s="326"/>
      <c r="AL2" s="326"/>
      <c r="AM2" s="326"/>
      <c r="AN2" s="326"/>
      <c r="AO2" s="326"/>
      <c r="AP2" s="326"/>
      <c r="AQ2" s="326"/>
      <c r="AR2" s="326"/>
      <c r="AS2" s="326"/>
      <c r="AT2" s="326"/>
      <c r="AU2" s="326"/>
      <c r="AV2" s="326"/>
      <c r="AW2" s="326"/>
      <c r="AX2" s="326"/>
      <c r="AY2" s="326"/>
      <c r="AZ2" s="326"/>
      <c r="BA2" s="326"/>
      <c r="BB2" s="326"/>
      <c r="BC2" s="326"/>
      <c r="BD2" s="326"/>
      <c r="BE2" s="326"/>
      <c r="BF2" s="326"/>
      <c r="BG2" s="326"/>
      <c r="BH2" s="326"/>
      <c r="BI2" s="326"/>
      <c r="BJ2" s="326"/>
      <c r="BK2" s="326"/>
      <c r="BL2" s="326"/>
      <c r="BM2" s="326"/>
    </row>
    <row r="3" spans="3:65" ht="16.5" customHeight="1" x14ac:dyDescent="0.2"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326"/>
      <c r="AH3" s="326"/>
      <c r="AI3" s="326"/>
      <c r="AJ3" s="326"/>
      <c r="AK3" s="326"/>
      <c r="AL3" s="326"/>
      <c r="AM3" s="326"/>
      <c r="AN3" s="326"/>
      <c r="AO3" s="326"/>
      <c r="AP3" s="326"/>
      <c r="AQ3" s="326"/>
      <c r="AR3" s="326"/>
      <c r="AS3" s="326"/>
      <c r="AT3" s="326"/>
      <c r="AU3" s="326"/>
      <c r="AV3" s="326"/>
      <c r="AW3" s="326"/>
      <c r="AX3" s="326"/>
      <c r="AY3" s="326"/>
      <c r="AZ3" s="326"/>
      <c r="BA3" s="326"/>
      <c r="BB3" s="326"/>
      <c r="BC3" s="326"/>
      <c r="BD3" s="326"/>
      <c r="BE3" s="326"/>
      <c r="BF3" s="326"/>
      <c r="BG3" s="326"/>
      <c r="BH3" s="326"/>
      <c r="BI3" s="326"/>
      <c r="BJ3" s="326"/>
      <c r="BK3" s="326"/>
      <c r="BL3" s="326"/>
      <c r="BM3" s="326"/>
    </row>
    <row r="4" spans="3:65" s="4" customFormat="1" ht="16.5" customHeight="1" x14ac:dyDescent="0.2">
      <c r="C4" s="170" t="s">
        <v>29</v>
      </c>
      <c r="D4" s="170"/>
      <c r="E4" s="170"/>
      <c r="F4" s="170"/>
      <c r="G4" s="170"/>
      <c r="H4" s="170"/>
      <c r="I4" s="170" t="str">
        <f>IF(報告書!E3="","",報告書!E3)</f>
        <v/>
      </c>
      <c r="J4" s="170"/>
      <c r="K4" s="170"/>
      <c r="L4" s="170"/>
      <c r="M4" s="170" t="s">
        <v>30</v>
      </c>
      <c r="N4" s="170"/>
      <c r="O4" s="170"/>
      <c r="P4" s="170"/>
      <c r="Q4" s="170"/>
      <c r="R4" s="13"/>
      <c r="S4" s="13"/>
      <c r="T4" s="170" t="str">
        <f>IF(報告書!W3="","",報告書!W3)</f>
        <v/>
      </c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 t="s">
        <v>31</v>
      </c>
      <c r="AK4" s="170"/>
      <c r="AL4" s="170"/>
      <c r="AM4" s="170"/>
      <c r="AN4" s="43"/>
      <c r="AO4" s="170" t="s">
        <v>63</v>
      </c>
      <c r="AP4" s="170"/>
      <c r="AQ4" s="170"/>
      <c r="AR4" s="170"/>
      <c r="AS4" s="170"/>
      <c r="AT4" s="202" t="str">
        <f>IF(報告書!AZ3="","",報告書!AZ3)</f>
        <v/>
      </c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</row>
    <row r="5" spans="3:65" s="4" customFormat="1" ht="16.5" customHeight="1" thickBot="1" x14ac:dyDescent="0.25"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4"/>
      <c r="S5" s="14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44"/>
      <c r="AO5" s="171"/>
      <c r="AP5" s="171"/>
      <c r="AQ5" s="171"/>
      <c r="AR5" s="171"/>
      <c r="AS5" s="171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  <c r="BE5" s="203"/>
      <c r="BF5" s="203"/>
      <c r="BG5" s="203"/>
      <c r="BH5" s="203"/>
      <c r="BI5" s="203"/>
      <c r="BJ5" s="203"/>
      <c r="BK5" s="203"/>
      <c r="BL5" s="203"/>
      <c r="BM5" s="203"/>
    </row>
    <row r="6" spans="3:65" ht="16.5" customHeight="1" thickTop="1" thickBot="1" x14ac:dyDescent="0.25"/>
    <row r="7" spans="3:65" ht="16.5" customHeight="1" thickTop="1" x14ac:dyDescent="0.2">
      <c r="C7" s="207" t="s">
        <v>30</v>
      </c>
      <c r="D7" s="208"/>
      <c r="E7" s="209"/>
      <c r="F7" s="219" t="s">
        <v>32</v>
      </c>
      <c r="G7" s="219"/>
      <c r="H7" s="219"/>
      <c r="I7" s="219"/>
      <c r="J7" s="223" t="s">
        <v>33</v>
      </c>
      <c r="K7" s="223"/>
      <c r="L7" s="223"/>
      <c r="M7" s="223"/>
      <c r="N7" s="223" t="s">
        <v>31</v>
      </c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04" t="s">
        <v>34</v>
      </c>
      <c r="Z7" s="205"/>
      <c r="AA7" s="205"/>
      <c r="AB7" s="205"/>
      <c r="AC7" s="205"/>
      <c r="AD7" s="205"/>
      <c r="AE7" s="205"/>
      <c r="AF7" s="205"/>
      <c r="AG7" s="227"/>
      <c r="AH7" s="204" t="s">
        <v>35</v>
      </c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4" t="s">
        <v>26</v>
      </c>
      <c r="BE7" s="205"/>
      <c r="BF7" s="205"/>
      <c r="BG7" s="205"/>
      <c r="BH7" s="205"/>
      <c r="BI7" s="205"/>
      <c r="BJ7" s="205"/>
      <c r="BK7" s="205"/>
      <c r="BL7" s="205"/>
      <c r="BM7" s="206"/>
    </row>
    <row r="8" spans="3:65" ht="16.5" customHeight="1" x14ac:dyDescent="0.2">
      <c r="C8" s="210"/>
      <c r="D8" s="211"/>
      <c r="E8" s="212"/>
      <c r="F8" s="220"/>
      <c r="G8" s="220"/>
      <c r="H8" s="220"/>
      <c r="I8" s="220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175"/>
      <c r="Z8" s="176"/>
      <c r="AA8" s="176"/>
      <c r="AB8" s="176"/>
      <c r="AC8" s="176"/>
      <c r="AD8" s="176"/>
      <c r="AE8" s="176"/>
      <c r="AF8" s="176"/>
      <c r="AG8" s="228"/>
      <c r="AH8" s="175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5"/>
      <c r="BE8" s="176"/>
      <c r="BF8" s="176"/>
      <c r="BG8" s="176"/>
      <c r="BH8" s="176"/>
      <c r="BI8" s="176"/>
      <c r="BJ8" s="176"/>
      <c r="BK8" s="176"/>
      <c r="BL8" s="176"/>
      <c r="BM8" s="177"/>
    </row>
    <row r="9" spans="3:65" ht="16.5" customHeight="1" x14ac:dyDescent="0.2">
      <c r="C9" s="213"/>
      <c r="D9" s="214"/>
      <c r="E9" s="215"/>
      <c r="F9" s="221"/>
      <c r="G9" s="221"/>
      <c r="H9" s="221"/>
      <c r="I9" s="221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175"/>
      <c r="Z9" s="176"/>
      <c r="AA9" s="176"/>
      <c r="AB9" s="176"/>
      <c r="AC9" s="176"/>
      <c r="AD9" s="176"/>
      <c r="AE9" s="176"/>
      <c r="AF9" s="176"/>
      <c r="AG9" s="228"/>
      <c r="AH9" s="175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2" t="s">
        <v>36</v>
      </c>
      <c r="BE9" s="173"/>
      <c r="BF9" s="173"/>
      <c r="BG9" s="173"/>
      <c r="BH9" s="173"/>
      <c r="BI9" s="173"/>
      <c r="BJ9" s="173"/>
      <c r="BK9" s="173"/>
      <c r="BL9" s="173"/>
      <c r="BM9" s="174"/>
    </row>
    <row r="10" spans="3:65" ht="16.5" customHeight="1" thickBot="1" x14ac:dyDescent="0.25">
      <c r="C10" s="216"/>
      <c r="D10" s="217"/>
      <c r="E10" s="218"/>
      <c r="F10" s="222"/>
      <c r="G10" s="222"/>
      <c r="H10" s="222"/>
      <c r="I10" s="222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175"/>
      <c r="Z10" s="176"/>
      <c r="AA10" s="176"/>
      <c r="AB10" s="176"/>
      <c r="AC10" s="176"/>
      <c r="AD10" s="176"/>
      <c r="AE10" s="176"/>
      <c r="AF10" s="176"/>
      <c r="AG10" s="228"/>
      <c r="AH10" s="175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5"/>
      <c r="BE10" s="176"/>
      <c r="BF10" s="176"/>
      <c r="BG10" s="176"/>
      <c r="BH10" s="176"/>
      <c r="BI10" s="176"/>
      <c r="BJ10" s="176"/>
      <c r="BK10" s="176"/>
      <c r="BL10" s="176"/>
      <c r="BM10" s="177"/>
    </row>
    <row r="11" spans="3:65" ht="16.5" customHeight="1" x14ac:dyDescent="0.2">
      <c r="C11" s="178" t="str">
        <f>"第"&amp;I4&amp;"節"</f>
        <v>第節</v>
      </c>
      <c r="D11" s="179"/>
      <c r="E11" s="180"/>
      <c r="F11" s="190" t="str">
        <f>IF(報告書!J3="","",報告書!J3)</f>
        <v/>
      </c>
      <c r="G11" s="180"/>
      <c r="H11" s="180"/>
      <c r="I11" s="180"/>
      <c r="J11" s="192" t="str">
        <f>IF(報告書!O3="","",報告書!O3)</f>
        <v/>
      </c>
      <c r="K11" s="192"/>
      <c r="L11" s="192"/>
      <c r="M11" s="192"/>
      <c r="N11" s="284" t="str">
        <f>T4</f>
        <v/>
      </c>
      <c r="O11" s="285"/>
      <c r="P11" s="285"/>
      <c r="Q11" s="285"/>
      <c r="R11" s="285"/>
      <c r="S11" s="285"/>
      <c r="T11" s="285"/>
      <c r="U11" s="286"/>
      <c r="V11" s="327" t="str">
        <f>IF(報告書!$B$8="","",報告書!$B$8)</f>
        <v/>
      </c>
      <c r="W11" s="328"/>
      <c r="X11" s="329"/>
      <c r="Y11" s="240" t="str">
        <f>IF(報告書!C$6="","",報告書!C$6)</f>
        <v/>
      </c>
      <c r="Z11" s="241"/>
      <c r="AA11" s="241"/>
      <c r="AB11" s="241"/>
      <c r="AC11" s="244" t="str">
        <f>IF(報告書!F$6="","",報告書!F$6)</f>
        <v/>
      </c>
      <c r="AD11" s="241"/>
      <c r="AE11" s="241"/>
      <c r="AF11" s="241"/>
      <c r="AG11" s="245"/>
      <c r="AH11" s="196" t="str">
        <f>IF(報告書!C$8="","",報告書!C$8)</f>
        <v/>
      </c>
      <c r="AI11" s="196"/>
      <c r="AJ11" s="196"/>
      <c r="AK11" s="196"/>
      <c r="AL11" s="196"/>
      <c r="AM11" s="196"/>
      <c r="AN11" s="196"/>
      <c r="AO11" s="196"/>
      <c r="AP11" s="196"/>
      <c r="AQ11" s="197"/>
      <c r="AR11" s="200" t="s">
        <v>24</v>
      </c>
      <c r="AS11" s="200"/>
      <c r="AT11" s="200" t="str">
        <f>IF(報告書!K$8="","",報告書!K$8)</f>
        <v/>
      </c>
      <c r="AU11" s="200"/>
      <c r="AV11" s="200"/>
      <c r="AW11" s="200"/>
      <c r="AX11" s="200"/>
      <c r="AY11" s="200"/>
      <c r="AZ11" s="200"/>
      <c r="BA11" s="200"/>
      <c r="BB11" s="200"/>
      <c r="BC11" s="200"/>
      <c r="BD11" s="229" t="str">
        <f>IF(報告書!G$13="","",報告書!G$13&amp;"・"&amp;報告書!L$13)</f>
        <v/>
      </c>
      <c r="BE11" s="230"/>
      <c r="BF11" s="230"/>
      <c r="BG11" s="230"/>
      <c r="BH11" s="230"/>
      <c r="BI11" s="230"/>
      <c r="BJ11" s="230"/>
      <c r="BK11" s="230"/>
      <c r="BL11" s="230"/>
      <c r="BM11" s="231"/>
    </row>
    <row r="12" spans="3:65" ht="16.5" customHeight="1" x14ac:dyDescent="0.2">
      <c r="C12" s="181"/>
      <c r="D12" s="182"/>
      <c r="E12" s="183"/>
      <c r="F12" s="191"/>
      <c r="G12" s="183"/>
      <c r="H12" s="183"/>
      <c r="I12" s="183"/>
      <c r="J12" s="193"/>
      <c r="K12" s="193"/>
      <c r="L12" s="193"/>
      <c r="M12" s="193"/>
      <c r="N12" s="287"/>
      <c r="O12" s="288"/>
      <c r="P12" s="288"/>
      <c r="Q12" s="288"/>
      <c r="R12" s="288"/>
      <c r="S12" s="288"/>
      <c r="T12" s="288"/>
      <c r="U12" s="289"/>
      <c r="V12" s="330"/>
      <c r="W12" s="331"/>
      <c r="X12" s="332"/>
      <c r="Y12" s="242"/>
      <c r="Z12" s="243"/>
      <c r="AA12" s="243"/>
      <c r="AB12" s="243"/>
      <c r="AC12" s="243"/>
      <c r="AD12" s="243"/>
      <c r="AE12" s="243"/>
      <c r="AF12" s="243"/>
      <c r="AG12" s="246"/>
      <c r="AH12" s="198"/>
      <c r="AI12" s="198"/>
      <c r="AJ12" s="198"/>
      <c r="AK12" s="198"/>
      <c r="AL12" s="198"/>
      <c r="AM12" s="198"/>
      <c r="AN12" s="198"/>
      <c r="AO12" s="198"/>
      <c r="AP12" s="198"/>
      <c r="AQ12" s="199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32"/>
      <c r="BE12" s="233"/>
      <c r="BF12" s="233"/>
      <c r="BG12" s="233"/>
      <c r="BH12" s="233"/>
      <c r="BI12" s="233"/>
      <c r="BJ12" s="233"/>
      <c r="BK12" s="233"/>
      <c r="BL12" s="233"/>
      <c r="BM12" s="234"/>
    </row>
    <row r="13" spans="3:65" ht="16.5" customHeight="1" x14ac:dyDescent="0.2">
      <c r="C13" s="181"/>
      <c r="D13" s="182"/>
      <c r="E13" s="183"/>
      <c r="F13" s="191"/>
      <c r="G13" s="183"/>
      <c r="H13" s="183"/>
      <c r="I13" s="183"/>
      <c r="J13" s="193"/>
      <c r="K13" s="193"/>
      <c r="L13" s="193"/>
      <c r="M13" s="193"/>
      <c r="N13" s="287"/>
      <c r="O13" s="288"/>
      <c r="P13" s="288"/>
      <c r="Q13" s="288"/>
      <c r="R13" s="288"/>
      <c r="S13" s="288"/>
      <c r="T13" s="288"/>
      <c r="U13" s="289"/>
      <c r="V13" s="330"/>
      <c r="W13" s="331"/>
      <c r="X13" s="332"/>
      <c r="Y13" s="242"/>
      <c r="Z13" s="243"/>
      <c r="AA13" s="243"/>
      <c r="AB13" s="243"/>
      <c r="AC13" s="243"/>
      <c r="AD13" s="243"/>
      <c r="AE13" s="243"/>
      <c r="AF13" s="243"/>
      <c r="AG13" s="246"/>
      <c r="AH13" s="198"/>
      <c r="AI13" s="198"/>
      <c r="AJ13" s="198"/>
      <c r="AK13" s="198"/>
      <c r="AL13" s="198"/>
      <c r="AM13" s="198"/>
      <c r="AN13" s="198"/>
      <c r="AO13" s="198"/>
      <c r="AP13" s="198"/>
      <c r="AQ13" s="199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32" t="str">
        <f>IF(報告書!G$11="","",報告書!G$11)</f>
        <v/>
      </c>
      <c r="BE13" s="233"/>
      <c r="BF13" s="233"/>
      <c r="BG13" s="233"/>
      <c r="BH13" s="233"/>
      <c r="BI13" s="233"/>
      <c r="BJ13" s="233"/>
      <c r="BK13" s="233"/>
      <c r="BL13" s="233"/>
      <c r="BM13" s="234"/>
    </row>
    <row r="14" spans="3:65" ht="16.5" customHeight="1" x14ac:dyDescent="0.2">
      <c r="C14" s="184"/>
      <c r="D14" s="185"/>
      <c r="E14" s="186"/>
      <c r="F14" s="186"/>
      <c r="G14" s="186"/>
      <c r="H14" s="186"/>
      <c r="I14" s="186"/>
      <c r="J14" s="194"/>
      <c r="K14" s="194"/>
      <c r="L14" s="194"/>
      <c r="M14" s="194"/>
      <c r="N14" s="287"/>
      <c r="O14" s="288"/>
      <c r="P14" s="288"/>
      <c r="Q14" s="288"/>
      <c r="R14" s="288"/>
      <c r="S14" s="288"/>
      <c r="T14" s="288"/>
      <c r="U14" s="289"/>
      <c r="V14" s="330"/>
      <c r="W14" s="331"/>
      <c r="X14" s="332"/>
      <c r="Y14" s="242"/>
      <c r="Z14" s="243"/>
      <c r="AA14" s="243"/>
      <c r="AB14" s="243"/>
      <c r="AC14" s="243"/>
      <c r="AD14" s="243"/>
      <c r="AE14" s="243"/>
      <c r="AF14" s="243"/>
      <c r="AG14" s="246"/>
      <c r="AH14" s="198"/>
      <c r="AI14" s="198"/>
      <c r="AJ14" s="198"/>
      <c r="AK14" s="198"/>
      <c r="AL14" s="198"/>
      <c r="AM14" s="198"/>
      <c r="AN14" s="198"/>
      <c r="AO14" s="198"/>
      <c r="AP14" s="198"/>
      <c r="AQ14" s="199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32"/>
      <c r="BE14" s="233"/>
      <c r="BF14" s="233"/>
      <c r="BG14" s="233"/>
      <c r="BH14" s="233"/>
      <c r="BI14" s="233"/>
      <c r="BJ14" s="233"/>
      <c r="BK14" s="233"/>
      <c r="BL14" s="233"/>
      <c r="BM14" s="234"/>
    </row>
    <row r="15" spans="3:65" ht="16.5" customHeight="1" x14ac:dyDescent="0.2">
      <c r="C15" s="184"/>
      <c r="D15" s="185"/>
      <c r="E15" s="186"/>
      <c r="F15" s="186"/>
      <c r="G15" s="186"/>
      <c r="H15" s="186"/>
      <c r="I15" s="186"/>
      <c r="J15" s="194"/>
      <c r="K15" s="194"/>
      <c r="L15" s="194"/>
      <c r="M15" s="194"/>
      <c r="N15" s="287"/>
      <c r="O15" s="288"/>
      <c r="P15" s="288"/>
      <c r="Q15" s="288"/>
      <c r="R15" s="288"/>
      <c r="S15" s="288"/>
      <c r="T15" s="288"/>
      <c r="U15" s="289"/>
      <c r="V15" s="330"/>
      <c r="W15" s="331"/>
      <c r="X15" s="332"/>
      <c r="Y15" s="242" t="str">
        <f>IF(報告書!R$6="","",報告書!R$6)</f>
        <v/>
      </c>
      <c r="Z15" s="243"/>
      <c r="AA15" s="243"/>
      <c r="AB15" s="243"/>
      <c r="AC15" s="271" t="str">
        <f>IF(報告書!U$6="","",報告書!U$6)</f>
        <v/>
      </c>
      <c r="AD15" s="243"/>
      <c r="AE15" s="243"/>
      <c r="AF15" s="243"/>
      <c r="AG15" s="246"/>
      <c r="AH15" s="198" t="str">
        <f>IF(報告書!R$8="","",報告書!R$8)</f>
        <v/>
      </c>
      <c r="AI15" s="198"/>
      <c r="AJ15" s="198"/>
      <c r="AK15" s="198"/>
      <c r="AL15" s="198"/>
      <c r="AM15" s="198"/>
      <c r="AN15" s="198"/>
      <c r="AO15" s="198"/>
      <c r="AP15" s="198"/>
      <c r="AQ15" s="199"/>
      <c r="AR15" s="201" t="s">
        <v>23</v>
      </c>
      <c r="AS15" s="201"/>
      <c r="AT15" s="201" t="str">
        <f>IF(報告書!Z$8="","",報告書!Z$8)</f>
        <v/>
      </c>
      <c r="AU15" s="201"/>
      <c r="AV15" s="201"/>
      <c r="AW15" s="201"/>
      <c r="AX15" s="201"/>
      <c r="AY15" s="201"/>
      <c r="AZ15" s="201"/>
      <c r="BA15" s="201"/>
      <c r="BB15" s="201"/>
      <c r="BC15" s="201"/>
      <c r="BD15" s="232" t="str">
        <f>IF(報告書!V$13="","",報告書!V$13&amp;"・"&amp;報告書!AA$13)</f>
        <v/>
      </c>
      <c r="BE15" s="233"/>
      <c r="BF15" s="233"/>
      <c r="BG15" s="233"/>
      <c r="BH15" s="233"/>
      <c r="BI15" s="233"/>
      <c r="BJ15" s="233"/>
      <c r="BK15" s="233"/>
      <c r="BL15" s="233"/>
      <c r="BM15" s="234"/>
    </row>
    <row r="16" spans="3:65" ht="16.5" customHeight="1" x14ac:dyDescent="0.2">
      <c r="C16" s="184"/>
      <c r="D16" s="185"/>
      <c r="E16" s="186"/>
      <c r="F16" s="186"/>
      <c r="G16" s="186"/>
      <c r="H16" s="186"/>
      <c r="I16" s="186"/>
      <c r="J16" s="194"/>
      <c r="K16" s="194"/>
      <c r="L16" s="194"/>
      <c r="M16" s="194"/>
      <c r="N16" s="287"/>
      <c r="O16" s="288"/>
      <c r="P16" s="288"/>
      <c r="Q16" s="288"/>
      <c r="R16" s="288"/>
      <c r="S16" s="288"/>
      <c r="T16" s="288"/>
      <c r="U16" s="289"/>
      <c r="V16" s="330"/>
      <c r="W16" s="331"/>
      <c r="X16" s="332"/>
      <c r="Y16" s="242"/>
      <c r="Z16" s="243"/>
      <c r="AA16" s="243"/>
      <c r="AB16" s="243"/>
      <c r="AC16" s="243"/>
      <c r="AD16" s="243"/>
      <c r="AE16" s="243"/>
      <c r="AF16" s="243"/>
      <c r="AG16" s="246"/>
      <c r="AH16" s="198"/>
      <c r="AI16" s="198"/>
      <c r="AJ16" s="198"/>
      <c r="AK16" s="198"/>
      <c r="AL16" s="198"/>
      <c r="AM16" s="198"/>
      <c r="AN16" s="198"/>
      <c r="AO16" s="198"/>
      <c r="AP16" s="198"/>
      <c r="AQ16" s="199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32"/>
      <c r="BE16" s="233"/>
      <c r="BF16" s="233"/>
      <c r="BG16" s="233"/>
      <c r="BH16" s="233"/>
      <c r="BI16" s="233"/>
      <c r="BJ16" s="233"/>
      <c r="BK16" s="233"/>
      <c r="BL16" s="233"/>
      <c r="BM16" s="234"/>
    </row>
    <row r="17" spans="3:65" ht="16.5" customHeight="1" x14ac:dyDescent="0.2">
      <c r="C17" s="184"/>
      <c r="D17" s="185"/>
      <c r="E17" s="186"/>
      <c r="F17" s="186"/>
      <c r="G17" s="186"/>
      <c r="H17" s="186"/>
      <c r="I17" s="186"/>
      <c r="J17" s="194"/>
      <c r="K17" s="194"/>
      <c r="L17" s="194"/>
      <c r="M17" s="194"/>
      <c r="N17" s="287"/>
      <c r="O17" s="288"/>
      <c r="P17" s="288"/>
      <c r="Q17" s="288"/>
      <c r="R17" s="288"/>
      <c r="S17" s="288"/>
      <c r="T17" s="288"/>
      <c r="U17" s="289"/>
      <c r="V17" s="330"/>
      <c r="W17" s="331"/>
      <c r="X17" s="332"/>
      <c r="Y17" s="242"/>
      <c r="Z17" s="243"/>
      <c r="AA17" s="243"/>
      <c r="AB17" s="243"/>
      <c r="AC17" s="243"/>
      <c r="AD17" s="243"/>
      <c r="AE17" s="243"/>
      <c r="AF17" s="243"/>
      <c r="AG17" s="246"/>
      <c r="AH17" s="198"/>
      <c r="AI17" s="198"/>
      <c r="AJ17" s="198"/>
      <c r="AK17" s="198"/>
      <c r="AL17" s="198"/>
      <c r="AM17" s="198"/>
      <c r="AN17" s="198"/>
      <c r="AO17" s="198"/>
      <c r="AP17" s="198"/>
      <c r="AQ17" s="199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32" t="str">
        <f>IF(報告書!V$11="","",報告書!V$11)</f>
        <v/>
      </c>
      <c r="BE17" s="233"/>
      <c r="BF17" s="233"/>
      <c r="BG17" s="233"/>
      <c r="BH17" s="233"/>
      <c r="BI17" s="233"/>
      <c r="BJ17" s="233"/>
      <c r="BK17" s="233"/>
      <c r="BL17" s="233"/>
      <c r="BM17" s="234"/>
    </row>
    <row r="18" spans="3:65" ht="16.5" customHeight="1" x14ac:dyDescent="0.2">
      <c r="C18" s="184"/>
      <c r="D18" s="185"/>
      <c r="E18" s="186"/>
      <c r="F18" s="186"/>
      <c r="G18" s="186"/>
      <c r="H18" s="186"/>
      <c r="I18" s="186"/>
      <c r="J18" s="194"/>
      <c r="K18" s="194"/>
      <c r="L18" s="194"/>
      <c r="M18" s="194"/>
      <c r="N18" s="287"/>
      <c r="O18" s="288"/>
      <c r="P18" s="288"/>
      <c r="Q18" s="288"/>
      <c r="R18" s="288"/>
      <c r="S18" s="288"/>
      <c r="T18" s="288"/>
      <c r="U18" s="289"/>
      <c r="V18" s="330"/>
      <c r="W18" s="331"/>
      <c r="X18" s="332"/>
      <c r="Y18" s="242"/>
      <c r="Z18" s="243"/>
      <c r="AA18" s="243"/>
      <c r="AB18" s="243"/>
      <c r="AC18" s="243"/>
      <c r="AD18" s="243"/>
      <c r="AE18" s="243"/>
      <c r="AF18" s="243"/>
      <c r="AG18" s="246"/>
      <c r="AH18" s="198"/>
      <c r="AI18" s="198"/>
      <c r="AJ18" s="198"/>
      <c r="AK18" s="198"/>
      <c r="AL18" s="198"/>
      <c r="AM18" s="198"/>
      <c r="AN18" s="198"/>
      <c r="AO18" s="198"/>
      <c r="AP18" s="198"/>
      <c r="AQ18" s="199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32"/>
      <c r="BE18" s="233"/>
      <c r="BF18" s="233"/>
      <c r="BG18" s="233"/>
      <c r="BH18" s="233"/>
      <c r="BI18" s="233"/>
      <c r="BJ18" s="233"/>
      <c r="BK18" s="233"/>
      <c r="BL18" s="233"/>
      <c r="BM18" s="234"/>
    </row>
    <row r="19" spans="3:65" ht="16.5" customHeight="1" x14ac:dyDescent="0.2">
      <c r="C19" s="184"/>
      <c r="D19" s="185"/>
      <c r="E19" s="186"/>
      <c r="F19" s="186"/>
      <c r="G19" s="186"/>
      <c r="H19" s="186"/>
      <c r="I19" s="186"/>
      <c r="J19" s="194"/>
      <c r="K19" s="194"/>
      <c r="L19" s="194"/>
      <c r="M19" s="194"/>
      <c r="N19" s="287"/>
      <c r="O19" s="288"/>
      <c r="P19" s="288"/>
      <c r="Q19" s="288"/>
      <c r="R19" s="288"/>
      <c r="S19" s="288"/>
      <c r="T19" s="288"/>
      <c r="U19" s="289"/>
      <c r="V19" s="330"/>
      <c r="W19" s="331"/>
      <c r="X19" s="332"/>
      <c r="Y19" s="242" t="str">
        <f>IF(報告書!AG$6="","",報告書!AG$6)</f>
        <v/>
      </c>
      <c r="Z19" s="243"/>
      <c r="AA19" s="243"/>
      <c r="AB19" s="243"/>
      <c r="AC19" s="271" t="str">
        <f>IF(報告書!AJ$6="","",報告書!AJ$6)</f>
        <v/>
      </c>
      <c r="AD19" s="243"/>
      <c r="AE19" s="243"/>
      <c r="AF19" s="243"/>
      <c r="AG19" s="246"/>
      <c r="AH19" s="198" t="str">
        <f>IF(報告書!AG$8="","",報告書!AG$8)</f>
        <v/>
      </c>
      <c r="AI19" s="198"/>
      <c r="AJ19" s="198"/>
      <c r="AK19" s="198"/>
      <c r="AL19" s="198"/>
      <c r="AM19" s="198"/>
      <c r="AN19" s="198"/>
      <c r="AO19" s="198"/>
      <c r="AP19" s="198"/>
      <c r="AQ19" s="199"/>
      <c r="AR19" s="201" t="s">
        <v>23</v>
      </c>
      <c r="AS19" s="201"/>
      <c r="AT19" s="201" t="str">
        <f>IF(報告書!AO$8="","",報告書!AO$8)</f>
        <v/>
      </c>
      <c r="AU19" s="201"/>
      <c r="AV19" s="201"/>
      <c r="AW19" s="201"/>
      <c r="AX19" s="201"/>
      <c r="AY19" s="201"/>
      <c r="AZ19" s="201"/>
      <c r="BA19" s="201"/>
      <c r="BB19" s="201"/>
      <c r="BC19" s="201"/>
      <c r="BD19" s="232" t="str">
        <f>IF(報告書!AK$13="","",報告書!AK$13&amp;"・"&amp;報告書!AP$13)</f>
        <v/>
      </c>
      <c r="BE19" s="233"/>
      <c r="BF19" s="233"/>
      <c r="BG19" s="233"/>
      <c r="BH19" s="233"/>
      <c r="BI19" s="233"/>
      <c r="BJ19" s="233"/>
      <c r="BK19" s="233"/>
      <c r="BL19" s="233"/>
      <c r="BM19" s="234"/>
    </row>
    <row r="20" spans="3:65" ht="16.5" customHeight="1" x14ac:dyDescent="0.2">
      <c r="C20" s="184"/>
      <c r="D20" s="185"/>
      <c r="E20" s="186"/>
      <c r="F20" s="186"/>
      <c r="G20" s="186"/>
      <c r="H20" s="186"/>
      <c r="I20" s="186"/>
      <c r="J20" s="194"/>
      <c r="K20" s="194"/>
      <c r="L20" s="194"/>
      <c r="M20" s="194"/>
      <c r="N20" s="287"/>
      <c r="O20" s="288"/>
      <c r="P20" s="288"/>
      <c r="Q20" s="288"/>
      <c r="R20" s="288"/>
      <c r="S20" s="288"/>
      <c r="T20" s="288"/>
      <c r="U20" s="289"/>
      <c r="V20" s="330"/>
      <c r="W20" s="331"/>
      <c r="X20" s="332"/>
      <c r="Y20" s="242"/>
      <c r="Z20" s="243"/>
      <c r="AA20" s="243"/>
      <c r="AB20" s="243"/>
      <c r="AC20" s="243"/>
      <c r="AD20" s="243"/>
      <c r="AE20" s="243"/>
      <c r="AF20" s="243"/>
      <c r="AG20" s="246"/>
      <c r="AH20" s="198"/>
      <c r="AI20" s="198"/>
      <c r="AJ20" s="198"/>
      <c r="AK20" s="198"/>
      <c r="AL20" s="198"/>
      <c r="AM20" s="198"/>
      <c r="AN20" s="198"/>
      <c r="AO20" s="198"/>
      <c r="AP20" s="198"/>
      <c r="AQ20" s="199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32"/>
      <c r="BE20" s="233"/>
      <c r="BF20" s="233"/>
      <c r="BG20" s="233"/>
      <c r="BH20" s="233"/>
      <c r="BI20" s="233"/>
      <c r="BJ20" s="233"/>
      <c r="BK20" s="233"/>
      <c r="BL20" s="233"/>
      <c r="BM20" s="234"/>
    </row>
    <row r="21" spans="3:65" ht="16.5" customHeight="1" x14ac:dyDescent="0.2">
      <c r="C21" s="184"/>
      <c r="D21" s="185"/>
      <c r="E21" s="186"/>
      <c r="F21" s="186"/>
      <c r="G21" s="186"/>
      <c r="H21" s="186"/>
      <c r="I21" s="186"/>
      <c r="J21" s="194"/>
      <c r="K21" s="194"/>
      <c r="L21" s="194"/>
      <c r="M21" s="194"/>
      <c r="N21" s="287"/>
      <c r="O21" s="288"/>
      <c r="P21" s="288"/>
      <c r="Q21" s="288"/>
      <c r="R21" s="288"/>
      <c r="S21" s="288"/>
      <c r="T21" s="288"/>
      <c r="U21" s="289"/>
      <c r="V21" s="330"/>
      <c r="W21" s="331"/>
      <c r="X21" s="332"/>
      <c r="Y21" s="242"/>
      <c r="Z21" s="243"/>
      <c r="AA21" s="243"/>
      <c r="AB21" s="243"/>
      <c r="AC21" s="243"/>
      <c r="AD21" s="243"/>
      <c r="AE21" s="243"/>
      <c r="AF21" s="243"/>
      <c r="AG21" s="246"/>
      <c r="AH21" s="198"/>
      <c r="AI21" s="198"/>
      <c r="AJ21" s="198"/>
      <c r="AK21" s="198"/>
      <c r="AL21" s="198"/>
      <c r="AM21" s="198"/>
      <c r="AN21" s="198"/>
      <c r="AO21" s="198"/>
      <c r="AP21" s="198"/>
      <c r="AQ21" s="199"/>
      <c r="AR21" s="201"/>
      <c r="AS21" s="201"/>
      <c r="AT21" s="201"/>
      <c r="AU21" s="201"/>
      <c r="AV21" s="201"/>
      <c r="AW21" s="201"/>
      <c r="AX21" s="201"/>
      <c r="AY21" s="201"/>
      <c r="AZ21" s="201"/>
      <c r="BA21" s="201"/>
      <c r="BB21" s="201"/>
      <c r="BC21" s="201"/>
      <c r="BD21" s="232" t="str">
        <f>IF(報告書!AK$11="","",報告書!AK$11)</f>
        <v/>
      </c>
      <c r="BE21" s="233"/>
      <c r="BF21" s="233"/>
      <c r="BG21" s="233"/>
      <c r="BH21" s="233"/>
      <c r="BI21" s="233"/>
      <c r="BJ21" s="233"/>
      <c r="BK21" s="233"/>
      <c r="BL21" s="233"/>
      <c r="BM21" s="234"/>
    </row>
    <row r="22" spans="3:65" ht="16.5" customHeight="1" x14ac:dyDescent="0.2">
      <c r="C22" s="184"/>
      <c r="D22" s="185"/>
      <c r="E22" s="186"/>
      <c r="F22" s="186"/>
      <c r="G22" s="186"/>
      <c r="H22" s="186"/>
      <c r="I22" s="186"/>
      <c r="J22" s="194"/>
      <c r="K22" s="194"/>
      <c r="L22" s="194"/>
      <c r="M22" s="194"/>
      <c r="N22" s="287"/>
      <c r="O22" s="288"/>
      <c r="P22" s="288"/>
      <c r="Q22" s="288"/>
      <c r="R22" s="288"/>
      <c r="S22" s="288"/>
      <c r="T22" s="288"/>
      <c r="U22" s="289"/>
      <c r="V22" s="330"/>
      <c r="W22" s="331"/>
      <c r="X22" s="332"/>
      <c r="Y22" s="242"/>
      <c r="Z22" s="243"/>
      <c r="AA22" s="243"/>
      <c r="AB22" s="243"/>
      <c r="AC22" s="243"/>
      <c r="AD22" s="243"/>
      <c r="AE22" s="243"/>
      <c r="AF22" s="243"/>
      <c r="AG22" s="246"/>
      <c r="AH22" s="198"/>
      <c r="AI22" s="198"/>
      <c r="AJ22" s="198"/>
      <c r="AK22" s="198"/>
      <c r="AL22" s="198"/>
      <c r="AM22" s="198"/>
      <c r="AN22" s="198"/>
      <c r="AO22" s="198"/>
      <c r="AP22" s="198"/>
      <c r="AQ22" s="199"/>
      <c r="AR22" s="201"/>
      <c r="AS22" s="201"/>
      <c r="AT22" s="201"/>
      <c r="AU22" s="201"/>
      <c r="AV22" s="201"/>
      <c r="AW22" s="201"/>
      <c r="AX22" s="201"/>
      <c r="AY22" s="201"/>
      <c r="AZ22" s="201"/>
      <c r="BA22" s="201"/>
      <c r="BB22" s="201"/>
      <c r="BC22" s="201"/>
      <c r="BD22" s="232"/>
      <c r="BE22" s="233"/>
      <c r="BF22" s="233"/>
      <c r="BG22" s="233"/>
      <c r="BH22" s="233"/>
      <c r="BI22" s="233"/>
      <c r="BJ22" s="233"/>
      <c r="BK22" s="233"/>
      <c r="BL22" s="233"/>
      <c r="BM22" s="234"/>
    </row>
    <row r="23" spans="3:65" ht="16.5" customHeight="1" x14ac:dyDescent="0.2">
      <c r="C23" s="184"/>
      <c r="D23" s="185"/>
      <c r="E23" s="186"/>
      <c r="F23" s="186"/>
      <c r="G23" s="186"/>
      <c r="H23" s="186"/>
      <c r="I23" s="186"/>
      <c r="J23" s="194"/>
      <c r="K23" s="194"/>
      <c r="L23" s="194"/>
      <c r="M23" s="194"/>
      <c r="N23" s="287"/>
      <c r="O23" s="288"/>
      <c r="P23" s="288"/>
      <c r="Q23" s="288"/>
      <c r="R23" s="288"/>
      <c r="S23" s="288"/>
      <c r="T23" s="288"/>
      <c r="U23" s="289"/>
      <c r="V23" s="330"/>
      <c r="W23" s="331"/>
      <c r="X23" s="332"/>
      <c r="Y23" s="242" t="str">
        <f>IF(報告書!AV$6="","",報告書!AV$6)</f>
        <v/>
      </c>
      <c r="Z23" s="243"/>
      <c r="AA23" s="243"/>
      <c r="AB23" s="243"/>
      <c r="AC23" s="271" t="str">
        <f>IF(報告書!AY$6="","",報告書!AY$6)</f>
        <v/>
      </c>
      <c r="AD23" s="243"/>
      <c r="AE23" s="243"/>
      <c r="AF23" s="243"/>
      <c r="AG23" s="246"/>
      <c r="AH23" s="198" t="str">
        <f>IF(報告書!AV$8="","",報告書!AV$8)</f>
        <v/>
      </c>
      <c r="AI23" s="198"/>
      <c r="AJ23" s="198"/>
      <c r="AK23" s="198"/>
      <c r="AL23" s="198"/>
      <c r="AM23" s="198"/>
      <c r="AN23" s="198"/>
      <c r="AO23" s="198"/>
      <c r="AP23" s="198"/>
      <c r="AQ23" s="199"/>
      <c r="AR23" s="201" t="s">
        <v>23</v>
      </c>
      <c r="AS23" s="201"/>
      <c r="AT23" s="201" t="str">
        <f>IF(報告書!BD$8="","",報告書!BD$8)</f>
        <v/>
      </c>
      <c r="AU23" s="201"/>
      <c r="AV23" s="201"/>
      <c r="AW23" s="201"/>
      <c r="AX23" s="201"/>
      <c r="AY23" s="201"/>
      <c r="AZ23" s="201"/>
      <c r="BA23" s="201"/>
      <c r="BB23" s="201"/>
      <c r="BC23" s="239"/>
      <c r="BD23" s="232" t="str">
        <f>IF(報告書!AZ$13="","",報告書!AZ$13&amp;"・"&amp;報告書!BE$13)</f>
        <v/>
      </c>
      <c r="BE23" s="233"/>
      <c r="BF23" s="233"/>
      <c r="BG23" s="233"/>
      <c r="BH23" s="233"/>
      <c r="BI23" s="233"/>
      <c r="BJ23" s="233"/>
      <c r="BK23" s="233"/>
      <c r="BL23" s="233"/>
      <c r="BM23" s="234"/>
    </row>
    <row r="24" spans="3:65" ht="16.5" customHeight="1" x14ac:dyDescent="0.2">
      <c r="C24" s="184"/>
      <c r="D24" s="185"/>
      <c r="E24" s="186"/>
      <c r="F24" s="186"/>
      <c r="G24" s="186"/>
      <c r="H24" s="186"/>
      <c r="I24" s="186"/>
      <c r="J24" s="194"/>
      <c r="K24" s="194"/>
      <c r="L24" s="194"/>
      <c r="M24" s="194"/>
      <c r="N24" s="287"/>
      <c r="O24" s="288"/>
      <c r="P24" s="288"/>
      <c r="Q24" s="288"/>
      <c r="R24" s="288"/>
      <c r="S24" s="288"/>
      <c r="T24" s="288"/>
      <c r="U24" s="289"/>
      <c r="V24" s="330"/>
      <c r="W24" s="331"/>
      <c r="X24" s="332"/>
      <c r="Y24" s="242"/>
      <c r="Z24" s="243"/>
      <c r="AA24" s="243"/>
      <c r="AB24" s="243"/>
      <c r="AC24" s="243"/>
      <c r="AD24" s="243"/>
      <c r="AE24" s="243"/>
      <c r="AF24" s="243"/>
      <c r="AG24" s="246"/>
      <c r="AH24" s="198"/>
      <c r="AI24" s="198"/>
      <c r="AJ24" s="198"/>
      <c r="AK24" s="198"/>
      <c r="AL24" s="198"/>
      <c r="AM24" s="198"/>
      <c r="AN24" s="198"/>
      <c r="AO24" s="198"/>
      <c r="AP24" s="198"/>
      <c r="AQ24" s="199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39"/>
      <c r="BD24" s="232"/>
      <c r="BE24" s="233"/>
      <c r="BF24" s="233"/>
      <c r="BG24" s="233"/>
      <c r="BH24" s="233"/>
      <c r="BI24" s="233"/>
      <c r="BJ24" s="233"/>
      <c r="BK24" s="233"/>
      <c r="BL24" s="233"/>
      <c r="BM24" s="234"/>
    </row>
    <row r="25" spans="3:65" ht="16.5" customHeight="1" x14ac:dyDescent="0.2">
      <c r="C25" s="184"/>
      <c r="D25" s="185"/>
      <c r="E25" s="186"/>
      <c r="F25" s="186"/>
      <c r="G25" s="186"/>
      <c r="H25" s="186"/>
      <c r="I25" s="186"/>
      <c r="J25" s="194"/>
      <c r="K25" s="194"/>
      <c r="L25" s="194"/>
      <c r="M25" s="194"/>
      <c r="N25" s="287"/>
      <c r="O25" s="288"/>
      <c r="P25" s="288"/>
      <c r="Q25" s="288"/>
      <c r="R25" s="288"/>
      <c r="S25" s="288"/>
      <c r="T25" s="288"/>
      <c r="U25" s="289"/>
      <c r="V25" s="330"/>
      <c r="W25" s="331"/>
      <c r="X25" s="332"/>
      <c r="Y25" s="242"/>
      <c r="Z25" s="243"/>
      <c r="AA25" s="243"/>
      <c r="AB25" s="243"/>
      <c r="AC25" s="243"/>
      <c r="AD25" s="243"/>
      <c r="AE25" s="243"/>
      <c r="AF25" s="243"/>
      <c r="AG25" s="246"/>
      <c r="AH25" s="198"/>
      <c r="AI25" s="198"/>
      <c r="AJ25" s="198"/>
      <c r="AK25" s="198"/>
      <c r="AL25" s="198"/>
      <c r="AM25" s="198"/>
      <c r="AN25" s="198"/>
      <c r="AO25" s="198"/>
      <c r="AP25" s="198"/>
      <c r="AQ25" s="199"/>
      <c r="AR25" s="201"/>
      <c r="AS25" s="201"/>
      <c r="AT25" s="201"/>
      <c r="AU25" s="201"/>
      <c r="AV25" s="201"/>
      <c r="AW25" s="201"/>
      <c r="AX25" s="201"/>
      <c r="AY25" s="201"/>
      <c r="AZ25" s="201"/>
      <c r="BA25" s="201"/>
      <c r="BB25" s="201"/>
      <c r="BC25" s="239"/>
      <c r="BD25" s="232" t="str">
        <f>IF(報告書!AZ$11="","",報告書!AZ$11)</f>
        <v/>
      </c>
      <c r="BE25" s="233"/>
      <c r="BF25" s="233"/>
      <c r="BG25" s="233"/>
      <c r="BH25" s="233"/>
      <c r="BI25" s="233"/>
      <c r="BJ25" s="233"/>
      <c r="BK25" s="233"/>
      <c r="BL25" s="233"/>
      <c r="BM25" s="234"/>
    </row>
    <row r="26" spans="3:65" ht="16.5" customHeight="1" x14ac:dyDescent="0.2">
      <c r="C26" s="184"/>
      <c r="D26" s="185"/>
      <c r="E26" s="186"/>
      <c r="F26" s="186"/>
      <c r="G26" s="186"/>
      <c r="H26" s="186"/>
      <c r="I26" s="186"/>
      <c r="J26" s="194"/>
      <c r="K26" s="194"/>
      <c r="L26" s="194"/>
      <c r="M26" s="194"/>
      <c r="N26" s="287"/>
      <c r="O26" s="288"/>
      <c r="P26" s="288"/>
      <c r="Q26" s="288"/>
      <c r="R26" s="288"/>
      <c r="S26" s="288"/>
      <c r="T26" s="288"/>
      <c r="U26" s="289"/>
      <c r="V26" s="330"/>
      <c r="W26" s="331"/>
      <c r="X26" s="332"/>
      <c r="Y26" s="242"/>
      <c r="Z26" s="243"/>
      <c r="AA26" s="243"/>
      <c r="AB26" s="243"/>
      <c r="AC26" s="243"/>
      <c r="AD26" s="243"/>
      <c r="AE26" s="243"/>
      <c r="AF26" s="243"/>
      <c r="AG26" s="246"/>
      <c r="AH26" s="198"/>
      <c r="AI26" s="198"/>
      <c r="AJ26" s="198"/>
      <c r="AK26" s="198"/>
      <c r="AL26" s="198"/>
      <c r="AM26" s="198"/>
      <c r="AN26" s="198"/>
      <c r="AO26" s="198"/>
      <c r="AP26" s="198"/>
      <c r="AQ26" s="199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1"/>
      <c r="BC26" s="239"/>
      <c r="BD26" s="232"/>
      <c r="BE26" s="233"/>
      <c r="BF26" s="233"/>
      <c r="BG26" s="233"/>
      <c r="BH26" s="233"/>
      <c r="BI26" s="233"/>
      <c r="BJ26" s="233"/>
      <c r="BK26" s="233"/>
      <c r="BL26" s="233"/>
      <c r="BM26" s="234"/>
    </row>
    <row r="27" spans="3:65" ht="16.5" customHeight="1" x14ac:dyDescent="0.2">
      <c r="C27" s="184"/>
      <c r="D27" s="185"/>
      <c r="E27" s="186"/>
      <c r="F27" s="186"/>
      <c r="G27" s="186"/>
      <c r="H27" s="186"/>
      <c r="I27" s="186"/>
      <c r="J27" s="194"/>
      <c r="K27" s="194"/>
      <c r="L27" s="194"/>
      <c r="M27" s="194"/>
      <c r="N27" s="287"/>
      <c r="O27" s="288"/>
      <c r="P27" s="288"/>
      <c r="Q27" s="288"/>
      <c r="R27" s="288"/>
      <c r="S27" s="288"/>
      <c r="T27" s="288"/>
      <c r="U27" s="289"/>
      <c r="V27" s="330"/>
      <c r="W27" s="331"/>
      <c r="X27" s="332"/>
      <c r="Y27" s="298"/>
      <c r="Z27" s="299"/>
      <c r="AA27" s="299"/>
      <c r="AB27" s="299"/>
      <c r="AC27" s="300"/>
      <c r="AD27" s="299"/>
      <c r="AE27" s="299"/>
      <c r="AF27" s="299"/>
      <c r="AG27" s="301"/>
      <c r="AH27" s="302"/>
      <c r="AI27" s="302"/>
      <c r="AJ27" s="302"/>
      <c r="AK27" s="302"/>
      <c r="AL27" s="302"/>
      <c r="AM27" s="302"/>
      <c r="AN27" s="302"/>
      <c r="AO27" s="302"/>
      <c r="AP27" s="302"/>
      <c r="AQ27" s="303"/>
      <c r="AR27" s="306"/>
      <c r="AS27" s="306"/>
      <c r="AT27" s="306"/>
      <c r="AU27" s="306"/>
      <c r="AV27" s="306"/>
      <c r="AW27" s="306"/>
      <c r="AX27" s="306"/>
      <c r="AY27" s="306"/>
      <c r="AZ27" s="306"/>
      <c r="BA27" s="306"/>
      <c r="BB27" s="306"/>
      <c r="BC27" s="308"/>
      <c r="BD27" s="273"/>
      <c r="BE27" s="274"/>
      <c r="BF27" s="274"/>
      <c r="BG27" s="274"/>
      <c r="BH27" s="274"/>
      <c r="BI27" s="274"/>
      <c r="BJ27" s="274"/>
      <c r="BK27" s="274"/>
      <c r="BL27" s="274"/>
      <c r="BM27" s="275"/>
    </row>
    <row r="28" spans="3:65" ht="16.5" customHeight="1" x14ac:dyDescent="0.2">
      <c r="C28" s="184"/>
      <c r="D28" s="185"/>
      <c r="E28" s="186"/>
      <c r="F28" s="186"/>
      <c r="G28" s="186"/>
      <c r="H28" s="186"/>
      <c r="I28" s="186"/>
      <c r="J28" s="194"/>
      <c r="K28" s="194"/>
      <c r="L28" s="194"/>
      <c r="M28" s="194"/>
      <c r="N28" s="287"/>
      <c r="O28" s="288"/>
      <c r="P28" s="288"/>
      <c r="Q28" s="288"/>
      <c r="R28" s="288"/>
      <c r="S28" s="288"/>
      <c r="T28" s="288"/>
      <c r="U28" s="289"/>
      <c r="V28" s="330"/>
      <c r="W28" s="331"/>
      <c r="X28" s="332"/>
      <c r="Y28" s="242"/>
      <c r="Z28" s="243"/>
      <c r="AA28" s="243"/>
      <c r="AB28" s="243"/>
      <c r="AC28" s="243"/>
      <c r="AD28" s="243"/>
      <c r="AE28" s="243"/>
      <c r="AF28" s="243"/>
      <c r="AG28" s="246"/>
      <c r="AH28" s="198"/>
      <c r="AI28" s="198"/>
      <c r="AJ28" s="198"/>
      <c r="AK28" s="198"/>
      <c r="AL28" s="198"/>
      <c r="AM28" s="198"/>
      <c r="AN28" s="198"/>
      <c r="AO28" s="198"/>
      <c r="AP28" s="198"/>
      <c r="AQ28" s="199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39"/>
      <c r="BD28" s="232"/>
      <c r="BE28" s="233"/>
      <c r="BF28" s="233"/>
      <c r="BG28" s="233"/>
      <c r="BH28" s="233"/>
      <c r="BI28" s="233"/>
      <c r="BJ28" s="233"/>
      <c r="BK28" s="233"/>
      <c r="BL28" s="233"/>
      <c r="BM28" s="234"/>
    </row>
    <row r="29" spans="3:65" ht="16.5" customHeight="1" x14ac:dyDescent="0.2">
      <c r="C29" s="184"/>
      <c r="D29" s="185"/>
      <c r="E29" s="186"/>
      <c r="F29" s="186"/>
      <c r="G29" s="186"/>
      <c r="H29" s="186"/>
      <c r="I29" s="186"/>
      <c r="J29" s="194"/>
      <c r="K29" s="194"/>
      <c r="L29" s="194"/>
      <c r="M29" s="194"/>
      <c r="N29" s="287"/>
      <c r="O29" s="288"/>
      <c r="P29" s="288"/>
      <c r="Q29" s="288"/>
      <c r="R29" s="288"/>
      <c r="S29" s="288"/>
      <c r="T29" s="288"/>
      <c r="U29" s="289"/>
      <c r="V29" s="330"/>
      <c r="W29" s="331"/>
      <c r="X29" s="332"/>
      <c r="Y29" s="242"/>
      <c r="Z29" s="243"/>
      <c r="AA29" s="243"/>
      <c r="AB29" s="243"/>
      <c r="AC29" s="243"/>
      <c r="AD29" s="243"/>
      <c r="AE29" s="243"/>
      <c r="AF29" s="243"/>
      <c r="AG29" s="246"/>
      <c r="AH29" s="198"/>
      <c r="AI29" s="198"/>
      <c r="AJ29" s="198"/>
      <c r="AK29" s="198"/>
      <c r="AL29" s="198"/>
      <c r="AM29" s="198"/>
      <c r="AN29" s="198"/>
      <c r="AO29" s="198"/>
      <c r="AP29" s="198"/>
      <c r="AQ29" s="199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39"/>
      <c r="BD29" s="232"/>
      <c r="BE29" s="233"/>
      <c r="BF29" s="233"/>
      <c r="BG29" s="233"/>
      <c r="BH29" s="233"/>
      <c r="BI29" s="233"/>
      <c r="BJ29" s="233"/>
      <c r="BK29" s="233"/>
      <c r="BL29" s="233"/>
      <c r="BM29" s="234"/>
    </row>
    <row r="30" spans="3:65" ht="16.5" customHeight="1" x14ac:dyDescent="0.2">
      <c r="C30" s="184"/>
      <c r="D30" s="185"/>
      <c r="E30" s="186"/>
      <c r="F30" s="186"/>
      <c r="G30" s="186"/>
      <c r="H30" s="186"/>
      <c r="I30" s="186"/>
      <c r="J30" s="194"/>
      <c r="K30" s="194"/>
      <c r="L30" s="194"/>
      <c r="M30" s="194"/>
      <c r="N30" s="287"/>
      <c r="O30" s="288"/>
      <c r="P30" s="288"/>
      <c r="Q30" s="288"/>
      <c r="R30" s="288"/>
      <c r="S30" s="288"/>
      <c r="T30" s="288"/>
      <c r="U30" s="289"/>
      <c r="V30" s="333"/>
      <c r="W30" s="334"/>
      <c r="X30" s="335"/>
      <c r="Y30" s="269"/>
      <c r="Z30" s="270"/>
      <c r="AA30" s="270"/>
      <c r="AB30" s="270"/>
      <c r="AC30" s="270"/>
      <c r="AD30" s="270"/>
      <c r="AE30" s="270"/>
      <c r="AF30" s="270"/>
      <c r="AG30" s="272"/>
      <c r="AH30" s="304"/>
      <c r="AI30" s="304"/>
      <c r="AJ30" s="304"/>
      <c r="AK30" s="304"/>
      <c r="AL30" s="304"/>
      <c r="AM30" s="304"/>
      <c r="AN30" s="304"/>
      <c r="AO30" s="304"/>
      <c r="AP30" s="304"/>
      <c r="AQ30" s="305"/>
      <c r="AR30" s="307"/>
      <c r="AS30" s="307"/>
      <c r="AT30" s="307"/>
      <c r="AU30" s="307"/>
      <c r="AV30" s="307"/>
      <c r="AW30" s="307"/>
      <c r="AX30" s="307"/>
      <c r="AY30" s="307"/>
      <c r="AZ30" s="307"/>
      <c r="BA30" s="307"/>
      <c r="BB30" s="307"/>
      <c r="BC30" s="309"/>
      <c r="BD30" s="266"/>
      <c r="BE30" s="267"/>
      <c r="BF30" s="267"/>
      <c r="BG30" s="267"/>
      <c r="BH30" s="267"/>
      <c r="BI30" s="267"/>
      <c r="BJ30" s="267"/>
      <c r="BK30" s="267"/>
      <c r="BL30" s="267"/>
      <c r="BM30" s="268"/>
    </row>
    <row r="31" spans="3:65" ht="16.5" customHeight="1" x14ac:dyDescent="0.2">
      <c r="C31" s="184"/>
      <c r="D31" s="185"/>
      <c r="E31" s="186"/>
      <c r="F31" s="186"/>
      <c r="G31" s="186"/>
      <c r="H31" s="186"/>
      <c r="I31" s="186"/>
      <c r="J31" s="194"/>
      <c r="K31" s="194"/>
      <c r="L31" s="194"/>
      <c r="M31" s="194"/>
      <c r="N31" s="287"/>
      <c r="O31" s="288"/>
      <c r="P31" s="288"/>
      <c r="Q31" s="288"/>
      <c r="R31" s="288"/>
      <c r="S31" s="288"/>
      <c r="T31" s="288"/>
      <c r="U31" s="289"/>
      <c r="V31" s="336" t="str">
        <f>IF(報告書!$B$22="","",報告書!$B$22)</f>
        <v/>
      </c>
      <c r="W31" s="337"/>
      <c r="X31" s="338"/>
      <c r="Y31" s="247" t="str">
        <f>IF(報告書!C$20="","",報告書!C$20)</f>
        <v/>
      </c>
      <c r="Z31" s="248"/>
      <c r="AA31" s="248"/>
      <c r="AB31" s="248"/>
      <c r="AC31" s="251" t="str">
        <f>IF(報告書!F$20="","",報告書!F$20)</f>
        <v/>
      </c>
      <c r="AD31" s="248"/>
      <c r="AE31" s="248"/>
      <c r="AF31" s="248"/>
      <c r="AG31" s="252"/>
      <c r="AH31" s="235" t="str">
        <f>IF(報告書!C$22="","",報告書!C$22)</f>
        <v/>
      </c>
      <c r="AI31" s="235"/>
      <c r="AJ31" s="235"/>
      <c r="AK31" s="235"/>
      <c r="AL31" s="235"/>
      <c r="AM31" s="235"/>
      <c r="AN31" s="235"/>
      <c r="AO31" s="235"/>
      <c r="AP31" s="235"/>
      <c r="AQ31" s="236"/>
      <c r="AR31" s="256" t="s">
        <v>23</v>
      </c>
      <c r="AS31" s="256"/>
      <c r="AT31" s="256" t="str">
        <f>IF(報告書!K$22="","",報告書!K$22)</f>
        <v/>
      </c>
      <c r="AU31" s="256"/>
      <c r="AV31" s="256"/>
      <c r="AW31" s="256"/>
      <c r="AX31" s="256"/>
      <c r="AY31" s="256"/>
      <c r="AZ31" s="256"/>
      <c r="BA31" s="256"/>
      <c r="BB31" s="256"/>
      <c r="BC31" s="258"/>
      <c r="BD31" s="260" t="str">
        <f>IF(報告書!G$27="","",報告書!G$27&amp;"・"&amp;報告書!L$27)</f>
        <v/>
      </c>
      <c r="BE31" s="261"/>
      <c r="BF31" s="261"/>
      <c r="BG31" s="261"/>
      <c r="BH31" s="261"/>
      <c r="BI31" s="261"/>
      <c r="BJ31" s="261"/>
      <c r="BK31" s="261"/>
      <c r="BL31" s="261"/>
      <c r="BM31" s="262"/>
    </row>
    <row r="32" spans="3:65" ht="16.5" customHeight="1" x14ac:dyDescent="0.2">
      <c r="C32" s="184"/>
      <c r="D32" s="185"/>
      <c r="E32" s="186"/>
      <c r="F32" s="186"/>
      <c r="G32" s="186"/>
      <c r="H32" s="186"/>
      <c r="I32" s="186"/>
      <c r="J32" s="194"/>
      <c r="K32" s="194"/>
      <c r="L32" s="194"/>
      <c r="M32" s="194"/>
      <c r="N32" s="287"/>
      <c r="O32" s="288"/>
      <c r="P32" s="288"/>
      <c r="Q32" s="288"/>
      <c r="R32" s="288"/>
      <c r="S32" s="288"/>
      <c r="T32" s="288"/>
      <c r="U32" s="289"/>
      <c r="V32" s="339"/>
      <c r="W32" s="340"/>
      <c r="X32" s="341"/>
      <c r="Y32" s="249"/>
      <c r="Z32" s="250"/>
      <c r="AA32" s="250"/>
      <c r="AB32" s="250"/>
      <c r="AC32" s="250"/>
      <c r="AD32" s="250"/>
      <c r="AE32" s="250"/>
      <c r="AF32" s="250"/>
      <c r="AG32" s="253"/>
      <c r="AH32" s="237"/>
      <c r="AI32" s="237"/>
      <c r="AJ32" s="237"/>
      <c r="AK32" s="237"/>
      <c r="AL32" s="237"/>
      <c r="AM32" s="237"/>
      <c r="AN32" s="237"/>
      <c r="AO32" s="237"/>
      <c r="AP32" s="237"/>
      <c r="AQ32" s="238"/>
      <c r="AR32" s="257"/>
      <c r="AS32" s="257"/>
      <c r="AT32" s="257"/>
      <c r="AU32" s="257"/>
      <c r="AV32" s="257"/>
      <c r="AW32" s="257"/>
      <c r="AX32" s="257"/>
      <c r="AY32" s="257"/>
      <c r="AZ32" s="257"/>
      <c r="BA32" s="257"/>
      <c r="BB32" s="257"/>
      <c r="BC32" s="259"/>
      <c r="BD32" s="263"/>
      <c r="BE32" s="264"/>
      <c r="BF32" s="264"/>
      <c r="BG32" s="264"/>
      <c r="BH32" s="264"/>
      <c r="BI32" s="264"/>
      <c r="BJ32" s="264"/>
      <c r="BK32" s="264"/>
      <c r="BL32" s="264"/>
      <c r="BM32" s="265"/>
    </row>
    <row r="33" spans="3:65" ht="16.5" customHeight="1" x14ac:dyDescent="0.2">
      <c r="C33" s="184"/>
      <c r="D33" s="185"/>
      <c r="E33" s="186"/>
      <c r="F33" s="186"/>
      <c r="G33" s="186"/>
      <c r="H33" s="186"/>
      <c r="I33" s="186"/>
      <c r="J33" s="194"/>
      <c r="K33" s="194"/>
      <c r="L33" s="194"/>
      <c r="M33" s="194"/>
      <c r="N33" s="287"/>
      <c r="O33" s="288"/>
      <c r="P33" s="288"/>
      <c r="Q33" s="288"/>
      <c r="R33" s="288"/>
      <c r="S33" s="288"/>
      <c r="T33" s="288"/>
      <c r="U33" s="289"/>
      <c r="V33" s="339"/>
      <c r="W33" s="340"/>
      <c r="X33" s="341"/>
      <c r="Y33" s="249"/>
      <c r="Z33" s="250"/>
      <c r="AA33" s="250"/>
      <c r="AB33" s="250"/>
      <c r="AC33" s="250"/>
      <c r="AD33" s="250"/>
      <c r="AE33" s="250"/>
      <c r="AF33" s="250"/>
      <c r="AG33" s="253"/>
      <c r="AH33" s="237"/>
      <c r="AI33" s="237"/>
      <c r="AJ33" s="237"/>
      <c r="AK33" s="237"/>
      <c r="AL33" s="237"/>
      <c r="AM33" s="237"/>
      <c r="AN33" s="237"/>
      <c r="AO33" s="237"/>
      <c r="AP33" s="237"/>
      <c r="AQ33" s="238"/>
      <c r="AR33" s="257"/>
      <c r="AS33" s="257"/>
      <c r="AT33" s="257"/>
      <c r="AU33" s="257"/>
      <c r="AV33" s="257"/>
      <c r="AW33" s="257"/>
      <c r="AX33" s="257"/>
      <c r="AY33" s="257"/>
      <c r="AZ33" s="257"/>
      <c r="BA33" s="257"/>
      <c r="BB33" s="257"/>
      <c r="BC33" s="259"/>
      <c r="BD33" s="263" t="str">
        <f>IF(報告書!G$25="","",報告書!G$25)</f>
        <v/>
      </c>
      <c r="BE33" s="264"/>
      <c r="BF33" s="264"/>
      <c r="BG33" s="264"/>
      <c r="BH33" s="264"/>
      <c r="BI33" s="264"/>
      <c r="BJ33" s="264"/>
      <c r="BK33" s="264"/>
      <c r="BL33" s="264"/>
      <c r="BM33" s="265"/>
    </row>
    <row r="34" spans="3:65" ht="16.5" customHeight="1" x14ac:dyDescent="0.2">
      <c r="C34" s="184"/>
      <c r="D34" s="185"/>
      <c r="E34" s="186"/>
      <c r="F34" s="186"/>
      <c r="G34" s="186"/>
      <c r="H34" s="186"/>
      <c r="I34" s="186"/>
      <c r="J34" s="194"/>
      <c r="K34" s="194"/>
      <c r="L34" s="194"/>
      <c r="M34" s="194"/>
      <c r="N34" s="287"/>
      <c r="O34" s="288"/>
      <c r="P34" s="288"/>
      <c r="Q34" s="288"/>
      <c r="R34" s="288"/>
      <c r="S34" s="288"/>
      <c r="T34" s="288"/>
      <c r="U34" s="289"/>
      <c r="V34" s="339"/>
      <c r="W34" s="340"/>
      <c r="X34" s="341"/>
      <c r="Y34" s="249"/>
      <c r="Z34" s="250"/>
      <c r="AA34" s="250"/>
      <c r="AB34" s="250"/>
      <c r="AC34" s="250"/>
      <c r="AD34" s="250"/>
      <c r="AE34" s="250"/>
      <c r="AF34" s="250"/>
      <c r="AG34" s="253"/>
      <c r="AH34" s="237"/>
      <c r="AI34" s="237"/>
      <c r="AJ34" s="237"/>
      <c r="AK34" s="237"/>
      <c r="AL34" s="237"/>
      <c r="AM34" s="237"/>
      <c r="AN34" s="237"/>
      <c r="AO34" s="237"/>
      <c r="AP34" s="237"/>
      <c r="AQ34" s="238"/>
      <c r="AR34" s="257"/>
      <c r="AS34" s="257"/>
      <c r="AT34" s="257"/>
      <c r="AU34" s="257"/>
      <c r="AV34" s="257"/>
      <c r="AW34" s="257"/>
      <c r="AX34" s="257"/>
      <c r="AY34" s="257"/>
      <c r="AZ34" s="257"/>
      <c r="BA34" s="257"/>
      <c r="BB34" s="257"/>
      <c r="BC34" s="259"/>
      <c r="BD34" s="263"/>
      <c r="BE34" s="264"/>
      <c r="BF34" s="264"/>
      <c r="BG34" s="264"/>
      <c r="BH34" s="264"/>
      <c r="BI34" s="264"/>
      <c r="BJ34" s="264"/>
      <c r="BK34" s="264"/>
      <c r="BL34" s="264"/>
      <c r="BM34" s="265"/>
    </row>
    <row r="35" spans="3:65" ht="16.5" customHeight="1" x14ac:dyDescent="0.2">
      <c r="C35" s="184"/>
      <c r="D35" s="185"/>
      <c r="E35" s="186"/>
      <c r="F35" s="186"/>
      <c r="G35" s="186"/>
      <c r="H35" s="186"/>
      <c r="I35" s="186"/>
      <c r="J35" s="194"/>
      <c r="K35" s="194"/>
      <c r="L35" s="194"/>
      <c r="M35" s="194"/>
      <c r="N35" s="287"/>
      <c r="O35" s="288"/>
      <c r="P35" s="288"/>
      <c r="Q35" s="288"/>
      <c r="R35" s="288"/>
      <c r="S35" s="288"/>
      <c r="T35" s="288"/>
      <c r="U35" s="289"/>
      <c r="V35" s="339"/>
      <c r="W35" s="340"/>
      <c r="X35" s="341"/>
      <c r="Y35" s="249" t="str">
        <f>IF(報告書!R$20="","",報告書!R$20)</f>
        <v/>
      </c>
      <c r="Z35" s="250"/>
      <c r="AA35" s="250"/>
      <c r="AB35" s="250"/>
      <c r="AC35" s="278" t="str">
        <f>IF(報告書!U$20="","",報告書!U$20)</f>
        <v/>
      </c>
      <c r="AD35" s="250"/>
      <c r="AE35" s="250"/>
      <c r="AF35" s="250"/>
      <c r="AG35" s="253"/>
      <c r="AH35" s="237" t="str">
        <f>IF(報告書!R$22="","",報告書!R$22)</f>
        <v/>
      </c>
      <c r="AI35" s="237"/>
      <c r="AJ35" s="237"/>
      <c r="AK35" s="237"/>
      <c r="AL35" s="237"/>
      <c r="AM35" s="237"/>
      <c r="AN35" s="237"/>
      <c r="AO35" s="237"/>
      <c r="AP35" s="237"/>
      <c r="AQ35" s="238"/>
      <c r="AR35" s="257" t="s">
        <v>23</v>
      </c>
      <c r="AS35" s="257"/>
      <c r="AT35" s="257" t="str">
        <f>IF(報告書!Z$22="","",報告書!Z$22)</f>
        <v/>
      </c>
      <c r="AU35" s="257"/>
      <c r="AV35" s="257"/>
      <c r="AW35" s="257"/>
      <c r="AX35" s="257"/>
      <c r="AY35" s="257"/>
      <c r="AZ35" s="257"/>
      <c r="BA35" s="257"/>
      <c r="BB35" s="257"/>
      <c r="BC35" s="259"/>
      <c r="BD35" s="263" t="str">
        <f>IF(報告書!V$27="","",報告書!V$27&amp;"・"&amp;報告書!AA$27)</f>
        <v/>
      </c>
      <c r="BE35" s="264"/>
      <c r="BF35" s="264"/>
      <c r="BG35" s="264"/>
      <c r="BH35" s="264"/>
      <c r="BI35" s="264"/>
      <c r="BJ35" s="264"/>
      <c r="BK35" s="264"/>
      <c r="BL35" s="264"/>
      <c r="BM35" s="265"/>
    </row>
    <row r="36" spans="3:65" ht="16.5" customHeight="1" x14ac:dyDescent="0.2">
      <c r="C36" s="184"/>
      <c r="D36" s="185"/>
      <c r="E36" s="186"/>
      <c r="F36" s="186"/>
      <c r="G36" s="186"/>
      <c r="H36" s="186"/>
      <c r="I36" s="186"/>
      <c r="J36" s="194"/>
      <c r="K36" s="194"/>
      <c r="L36" s="194"/>
      <c r="M36" s="194"/>
      <c r="N36" s="287"/>
      <c r="O36" s="288"/>
      <c r="P36" s="288"/>
      <c r="Q36" s="288"/>
      <c r="R36" s="288"/>
      <c r="S36" s="288"/>
      <c r="T36" s="288"/>
      <c r="U36" s="289"/>
      <c r="V36" s="339"/>
      <c r="W36" s="340"/>
      <c r="X36" s="341"/>
      <c r="Y36" s="249"/>
      <c r="Z36" s="250"/>
      <c r="AA36" s="250"/>
      <c r="AB36" s="250"/>
      <c r="AC36" s="250"/>
      <c r="AD36" s="250"/>
      <c r="AE36" s="250"/>
      <c r="AF36" s="250"/>
      <c r="AG36" s="253"/>
      <c r="AH36" s="237"/>
      <c r="AI36" s="237"/>
      <c r="AJ36" s="237"/>
      <c r="AK36" s="237"/>
      <c r="AL36" s="237"/>
      <c r="AM36" s="237"/>
      <c r="AN36" s="237"/>
      <c r="AO36" s="237"/>
      <c r="AP36" s="237"/>
      <c r="AQ36" s="238"/>
      <c r="AR36" s="257"/>
      <c r="AS36" s="257"/>
      <c r="AT36" s="257"/>
      <c r="AU36" s="257"/>
      <c r="AV36" s="257"/>
      <c r="AW36" s="257"/>
      <c r="AX36" s="257"/>
      <c r="AY36" s="257"/>
      <c r="AZ36" s="257"/>
      <c r="BA36" s="257"/>
      <c r="BB36" s="257"/>
      <c r="BC36" s="259"/>
      <c r="BD36" s="263"/>
      <c r="BE36" s="264"/>
      <c r="BF36" s="264"/>
      <c r="BG36" s="264"/>
      <c r="BH36" s="264"/>
      <c r="BI36" s="264"/>
      <c r="BJ36" s="264"/>
      <c r="BK36" s="264"/>
      <c r="BL36" s="264"/>
      <c r="BM36" s="265"/>
    </row>
    <row r="37" spans="3:65" ht="16.5" customHeight="1" x14ac:dyDescent="0.2">
      <c r="C37" s="184"/>
      <c r="D37" s="185"/>
      <c r="E37" s="186"/>
      <c r="F37" s="186"/>
      <c r="G37" s="186"/>
      <c r="H37" s="186"/>
      <c r="I37" s="186"/>
      <c r="J37" s="194"/>
      <c r="K37" s="194"/>
      <c r="L37" s="194"/>
      <c r="M37" s="194"/>
      <c r="N37" s="287"/>
      <c r="O37" s="288"/>
      <c r="P37" s="288"/>
      <c r="Q37" s="288"/>
      <c r="R37" s="288"/>
      <c r="S37" s="288"/>
      <c r="T37" s="288"/>
      <c r="U37" s="289"/>
      <c r="V37" s="339"/>
      <c r="W37" s="340"/>
      <c r="X37" s="341"/>
      <c r="Y37" s="249"/>
      <c r="Z37" s="250"/>
      <c r="AA37" s="250"/>
      <c r="AB37" s="250"/>
      <c r="AC37" s="250"/>
      <c r="AD37" s="250"/>
      <c r="AE37" s="250"/>
      <c r="AF37" s="250"/>
      <c r="AG37" s="253"/>
      <c r="AH37" s="237"/>
      <c r="AI37" s="237"/>
      <c r="AJ37" s="237"/>
      <c r="AK37" s="237"/>
      <c r="AL37" s="237"/>
      <c r="AM37" s="237"/>
      <c r="AN37" s="237"/>
      <c r="AO37" s="237"/>
      <c r="AP37" s="237"/>
      <c r="AQ37" s="238"/>
      <c r="AR37" s="257"/>
      <c r="AS37" s="257"/>
      <c r="AT37" s="257"/>
      <c r="AU37" s="257"/>
      <c r="AV37" s="257"/>
      <c r="AW37" s="257"/>
      <c r="AX37" s="257"/>
      <c r="AY37" s="257"/>
      <c r="AZ37" s="257"/>
      <c r="BA37" s="257"/>
      <c r="BB37" s="257"/>
      <c r="BC37" s="259"/>
      <c r="BD37" s="263" t="str">
        <f>IF(報告書!V$25="","",報告書!V$25)</f>
        <v/>
      </c>
      <c r="BE37" s="264"/>
      <c r="BF37" s="264"/>
      <c r="BG37" s="264"/>
      <c r="BH37" s="264"/>
      <c r="BI37" s="264"/>
      <c r="BJ37" s="264"/>
      <c r="BK37" s="264"/>
      <c r="BL37" s="264"/>
      <c r="BM37" s="265"/>
    </row>
    <row r="38" spans="3:65" ht="16.5" customHeight="1" x14ac:dyDescent="0.2">
      <c r="C38" s="184"/>
      <c r="D38" s="185"/>
      <c r="E38" s="186"/>
      <c r="F38" s="186"/>
      <c r="G38" s="186"/>
      <c r="H38" s="186"/>
      <c r="I38" s="186"/>
      <c r="J38" s="194"/>
      <c r="K38" s="194"/>
      <c r="L38" s="194"/>
      <c r="M38" s="194"/>
      <c r="N38" s="287"/>
      <c r="O38" s="288"/>
      <c r="P38" s="288"/>
      <c r="Q38" s="288"/>
      <c r="R38" s="288"/>
      <c r="S38" s="288"/>
      <c r="T38" s="288"/>
      <c r="U38" s="289"/>
      <c r="V38" s="339"/>
      <c r="W38" s="340"/>
      <c r="X38" s="341"/>
      <c r="Y38" s="249"/>
      <c r="Z38" s="250"/>
      <c r="AA38" s="250"/>
      <c r="AB38" s="250"/>
      <c r="AC38" s="250"/>
      <c r="AD38" s="250"/>
      <c r="AE38" s="250"/>
      <c r="AF38" s="250"/>
      <c r="AG38" s="253"/>
      <c r="AH38" s="237"/>
      <c r="AI38" s="237"/>
      <c r="AJ38" s="237"/>
      <c r="AK38" s="237"/>
      <c r="AL38" s="237"/>
      <c r="AM38" s="237"/>
      <c r="AN38" s="237"/>
      <c r="AO38" s="237"/>
      <c r="AP38" s="237"/>
      <c r="AQ38" s="238"/>
      <c r="AR38" s="257"/>
      <c r="AS38" s="257"/>
      <c r="AT38" s="257"/>
      <c r="AU38" s="257"/>
      <c r="AV38" s="257"/>
      <c r="AW38" s="257"/>
      <c r="AX38" s="257"/>
      <c r="AY38" s="257"/>
      <c r="AZ38" s="257"/>
      <c r="BA38" s="257"/>
      <c r="BB38" s="257"/>
      <c r="BC38" s="259"/>
      <c r="BD38" s="263"/>
      <c r="BE38" s="264"/>
      <c r="BF38" s="264"/>
      <c r="BG38" s="264"/>
      <c r="BH38" s="264"/>
      <c r="BI38" s="264"/>
      <c r="BJ38" s="264"/>
      <c r="BK38" s="264"/>
      <c r="BL38" s="264"/>
      <c r="BM38" s="265"/>
    </row>
    <row r="39" spans="3:65" ht="16.5" customHeight="1" x14ac:dyDescent="0.2">
      <c r="C39" s="184"/>
      <c r="D39" s="185"/>
      <c r="E39" s="186"/>
      <c r="F39" s="186"/>
      <c r="G39" s="186"/>
      <c r="H39" s="186"/>
      <c r="I39" s="186"/>
      <c r="J39" s="194"/>
      <c r="K39" s="194"/>
      <c r="L39" s="194"/>
      <c r="M39" s="194"/>
      <c r="N39" s="287"/>
      <c r="O39" s="288"/>
      <c r="P39" s="288"/>
      <c r="Q39" s="288"/>
      <c r="R39" s="288"/>
      <c r="S39" s="288"/>
      <c r="T39" s="288"/>
      <c r="U39" s="289"/>
      <c r="V39" s="339"/>
      <c r="W39" s="340"/>
      <c r="X39" s="341"/>
      <c r="Y39" s="249" t="str">
        <f>IF(報告書!AG$20="","",報告書!AG$20)</f>
        <v/>
      </c>
      <c r="Z39" s="250"/>
      <c r="AA39" s="250"/>
      <c r="AB39" s="250"/>
      <c r="AC39" s="278" t="str">
        <f>IF(報告書!AJ$20="","",報告書!AJ$20)</f>
        <v/>
      </c>
      <c r="AD39" s="250"/>
      <c r="AE39" s="250"/>
      <c r="AF39" s="250"/>
      <c r="AG39" s="253"/>
      <c r="AH39" s="237" t="str">
        <f>IF(報告書!AG$22="","",報告書!AG$22)</f>
        <v/>
      </c>
      <c r="AI39" s="237"/>
      <c r="AJ39" s="237"/>
      <c r="AK39" s="237"/>
      <c r="AL39" s="237"/>
      <c r="AM39" s="237"/>
      <c r="AN39" s="237"/>
      <c r="AO39" s="237"/>
      <c r="AP39" s="237"/>
      <c r="AQ39" s="238"/>
      <c r="AR39" s="257" t="s">
        <v>23</v>
      </c>
      <c r="AS39" s="257"/>
      <c r="AT39" s="257" t="str">
        <f>IF(報告書!AO$22="","",報告書!AO$22)</f>
        <v/>
      </c>
      <c r="AU39" s="257"/>
      <c r="AV39" s="257"/>
      <c r="AW39" s="257"/>
      <c r="AX39" s="257"/>
      <c r="AY39" s="257"/>
      <c r="AZ39" s="257"/>
      <c r="BA39" s="257"/>
      <c r="BB39" s="257"/>
      <c r="BC39" s="259"/>
      <c r="BD39" s="263" t="str">
        <f>IF(報告書!AK$27="","",報告書!AK$27&amp;"・"&amp;報告書!AP$27)</f>
        <v/>
      </c>
      <c r="BE39" s="264"/>
      <c r="BF39" s="264"/>
      <c r="BG39" s="264"/>
      <c r="BH39" s="264"/>
      <c r="BI39" s="264"/>
      <c r="BJ39" s="264"/>
      <c r="BK39" s="264"/>
      <c r="BL39" s="264"/>
      <c r="BM39" s="265"/>
    </row>
    <row r="40" spans="3:65" ht="16.5" customHeight="1" x14ac:dyDescent="0.2">
      <c r="C40" s="184"/>
      <c r="D40" s="185"/>
      <c r="E40" s="186"/>
      <c r="F40" s="186"/>
      <c r="G40" s="186"/>
      <c r="H40" s="186"/>
      <c r="I40" s="186"/>
      <c r="J40" s="194"/>
      <c r="K40" s="194"/>
      <c r="L40" s="194"/>
      <c r="M40" s="194"/>
      <c r="N40" s="287"/>
      <c r="O40" s="288"/>
      <c r="P40" s="288"/>
      <c r="Q40" s="288"/>
      <c r="R40" s="288"/>
      <c r="S40" s="288"/>
      <c r="T40" s="288"/>
      <c r="U40" s="289"/>
      <c r="V40" s="339"/>
      <c r="W40" s="340"/>
      <c r="X40" s="341"/>
      <c r="Y40" s="249"/>
      <c r="Z40" s="250"/>
      <c r="AA40" s="250"/>
      <c r="AB40" s="250"/>
      <c r="AC40" s="250"/>
      <c r="AD40" s="250"/>
      <c r="AE40" s="250"/>
      <c r="AF40" s="250"/>
      <c r="AG40" s="253"/>
      <c r="AH40" s="237"/>
      <c r="AI40" s="237"/>
      <c r="AJ40" s="237"/>
      <c r="AK40" s="237"/>
      <c r="AL40" s="237"/>
      <c r="AM40" s="237"/>
      <c r="AN40" s="237"/>
      <c r="AO40" s="237"/>
      <c r="AP40" s="237"/>
      <c r="AQ40" s="238"/>
      <c r="AR40" s="257"/>
      <c r="AS40" s="257"/>
      <c r="AT40" s="257"/>
      <c r="AU40" s="257"/>
      <c r="AV40" s="257"/>
      <c r="AW40" s="257"/>
      <c r="AX40" s="257"/>
      <c r="AY40" s="257"/>
      <c r="AZ40" s="257"/>
      <c r="BA40" s="257"/>
      <c r="BB40" s="257"/>
      <c r="BC40" s="259"/>
      <c r="BD40" s="263"/>
      <c r="BE40" s="264"/>
      <c r="BF40" s="264"/>
      <c r="BG40" s="264"/>
      <c r="BH40" s="264"/>
      <c r="BI40" s="264"/>
      <c r="BJ40" s="264"/>
      <c r="BK40" s="264"/>
      <c r="BL40" s="264"/>
      <c r="BM40" s="265"/>
    </row>
    <row r="41" spans="3:65" ht="16.5" customHeight="1" x14ac:dyDescent="0.2">
      <c r="C41" s="184"/>
      <c r="D41" s="185"/>
      <c r="E41" s="186"/>
      <c r="F41" s="186"/>
      <c r="G41" s="186"/>
      <c r="H41" s="186"/>
      <c r="I41" s="186"/>
      <c r="J41" s="194"/>
      <c r="K41" s="194"/>
      <c r="L41" s="194"/>
      <c r="M41" s="194"/>
      <c r="N41" s="287"/>
      <c r="O41" s="288"/>
      <c r="P41" s="288"/>
      <c r="Q41" s="288"/>
      <c r="R41" s="288"/>
      <c r="S41" s="288"/>
      <c r="T41" s="288"/>
      <c r="U41" s="289"/>
      <c r="V41" s="339"/>
      <c r="W41" s="340"/>
      <c r="X41" s="341"/>
      <c r="Y41" s="249"/>
      <c r="Z41" s="250"/>
      <c r="AA41" s="250"/>
      <c r="AB41" s="250"/>
      <c r="AC41" s="250"/>
      <c r="AD41" s="250"/>
      <c r="AE41" s="250"/>
      <c r="AF41" s="250"/>
      <c r="AG41" s="253"/>
      <c r="AH41" s="237"/>
      <c r="AI41" s="237"/>
      <c r="AJ41" s="237"/>
      <c r="AK41" s="237"/>
      <c r="AL41" s="237"/>
      <c r="AM41" s="237"/>
      <c r="AN41" s="237"/>
      <c r="AO41" s="237"/>
      <c r="AP41" s="237"/>
      <c r="AQ41" s="238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9"/>
      <c r="BD41" s="263" t="str">
        <f>IF(報告書!AK$25="","",報告書!AK$25)</f>
        <v/>
      </c>
      <c r="BE41" s="264"/>
      <c r="BF41" s="264"/>
      <c r="BG41" s="264"/>
      <c r="BH41" s="264"/>
      <c r="BI41" s="264"/>
      <c r="BJ41" s="264"/>
      <c r="BK41" s="264"/>
      <c r="BL41" s="264"/>
      <c r="BM41" s="265"/>
    </row>
    <row r="42" spans="3:65" ht="16.5" customHeight="1" x14ac:dyDescent="0.2">
      <c r="C42" s="184"/>
      <c r="D42" s="185"/>
      <c r="E42" s="186"/>
      <c r="F42" s="186"/>
      <c r="G42" s="186"/>
      <c r="H42" s="186"/>
      <c r="I42" s="186"/>
      <c r="J42" s="194"/>
      <c r="K42" s="194"/>
      <c r="L42" s="194"/>
      <c r="M42" s="194"/>
      <c r="N42" s="287"/>
      <c r="O42" s="288"/>
      <c r="P42" s="288"/>
      <c r="Q42" s="288"/>
      <c r="R42" s="288"/>
      <c r="S42" s="288"/>
      <c r="T42" s="288"/>
      <c r="U42" s="289"/>
      <c r="V42" s="339"/>
      <c r="W42" s="340"/>
      <c r="X42" s="341"/>
      <c r="Y42" s="249"/>
      <c r="Z42" s="250"/>
      <c r="AA42" s="250"/>
      <c r="AB42" s="250"/>
      <c r="AC42" s="250"/>
      <c r="AD42" s="250"/>
      <c r="AE42" s="250"/>
      <c r="AF42" s="250"/>
      <c r="AG42" s="253"/>
      <c r="AH42" s="237"/>
      <c r="AI42" s="237"/>
      <c r="AJ42" s="237"/>
      <c r="AK42" s="237"/>
      <c r="AL42" s="237"/>
      <c r="AM42" s="237"/>
      <c r="AN42" s="237"/>
      <c r="AO42" s="237"/>
      <c r="AP42" s="237"/>
      <c r="AQ42" s="238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7"/>
      <c r="BC42" s="259"/>
      <c r="BD42" s="263"/>
      <c r="BE42" s="264"/>
      <c r="BF42" s="264"/>
      <c r="BG42" s="264"/>
      <c r="BH42" s="264"/>
      <c r="BI42" s="264"/>
      <c r="BJ42" s="264"/>
      <c r="BK42" s="264"/>
      <c r="BL42" s="264"/>
      <c r="BM42" s="265"/>
    </row>
    <row r="43" spans="3:65" ht="16.5" customHeight="1" x14ac:dyDescent="0.2">
      <c r="C43" s="184"/>
      <c r="D43" s="185"/>
      <c r="E43" s="186"/>
      <c r="F43" s="186"/>
      <c r="G43" s="186"/>
      <c r="H43" s="186"/>
      <c r="I43" s="186"/>
      <c r="J43" s="194"/>
      <c r="K43" s="194"/>
      <c r="L43" s="194"/>
      <c r="M43" s="194"/>
      <c r="N43" s="287"/>
      <c r="O43" s="288"/>
      <c r="P43" s="288"/>
      <c r="Q43" s="288"/>
      <c r="R43" s="288"/>
      <c r="S43" s="288"/>
      <c r="T43" s="288"/>
      <c r="U43" s="289"/>
      <c r="V43" s="339"/>
      <c r="W43" s="340"/>
      <c r="X43" s="341"/>
      <c r="Y43" s="249" t="str">
        <f>IF(報告書!AV$20="","",報告書!AV$20)</f>
        <v/>
      </c>
      <c r="Z43" s="250"/>
      <c r="AA43" s="250"/>
      <c r="AB43" s="250"/>
      <c r="AC43" s="278" t="str">
        <f>IF(報告書!AY$20="","",報告書!AY$20)</f>
        <v/>
      </c>
      <c r="AD43" s="250"/>
      <c r="AE43" s="250"/>
      <c r="AF43" s="250"/>
      <c r="AG43" s="253"/>
      <c r="AH43" s="237" t="str">
        <f>IF(報告書!AV$22="","",報告書!AV$22)</f>
        <v/>
      </c>
      <c r="AI43" s="237"/>
      <c r="AJ43" s="237"/>
      <c r="AK43" s="237"/>
      <c r="AL43" s="237"/>
      <c r="AM43" s="237"/>
      <c r="AN43" s="237"/>
      <c r="AO43" s="237"/>
      <c r="AP43" s="237"/>
      <c r="AQ43" s="238"/>
      <c r="AR43" s="257" t="s">
        <v>23</v>
      </c>
      <c r="AS43" s="257"/>
      <c r="AT43" s="257" t="str">
        <f>IF(報告書!BD$22="","",報告書!BD$22)</f>
        <v/>
      </c>
      <c r="AU43" s="257"/>
      <c r="AV43" s="257"/>
      <c r="AW43" s="257"/>
      <c r="AX43" s="257"/>
      <c r="AY43" s="257"/>
      <c r="AZ43" s="257"/>
      <c r="BA43" s="257"/>
      <c r="BB43" s="257"/>
      <c r="BC43" s="259"/>
      <c r="BD43" s="263" t="str">
        <f>IF(報告書!AZ$27="","",報告書!AZ$27&amp;"・"&amp;報告書!BE$27)</f>
        <v/>
      </c>
      <c r="BE43" s="264"/>
      <c r="BF43" s="264"/>
      <c r="BG43" s="264"/>
      <c r="BH43" s="264"/>
      <c r="BI43" s="264"/>
      <c r="BJ43" s="264"/>
      <c r="BK43" s="264"/>
      <c r="BL43" s="264"/>
      <c r="BM43" s="265"/>
    </row>
    <row r="44" spans="3:65" ht="16.5" customHeight="1" x14ac:dyDescent="0.2">
      <c r="C44" s="184"/>
      <c r="D44" s="185"/>
      <c r="E44" s="186"/>
      <c r="F44" s="186"/>
      <c r="G44" s="186"/>
      <c r="H44" s="186"/>
      <c r="I44" s="186"/>
      <c r="J44" s="194"/>
      <c r="K44" s="194"/>
      <c r="L44" s="194"/>
      <c r="M44" s="194"/>
      <c r="N44" s="287"/>
      <c r="O44" s="288"/>
      <c r="P44" s="288"/>
      <c r="Q44" s="288"/>
      <c r="R44" s="288"/>
      <c r="S44" s="288"/>
      <c r="T44" s="288"/>
      <c r="U44" s="289"/>
      <c r="V44" s="339"/>
      <c r="W44" s="340"/>
      <c r="X44" s="341"/>
      <c r="Y44" s="249"/>
      <c r="Z44" s="250"/>
      <c r="AA44" s="250"/>
      <c r="AB44" s="250"/>
      <c r="AC44" s="250"/>
      <c r="AD44" s="250"/>
      <c r="AE44" s="250"/>
      <c r="AF44" s="250"/>
      <c r="AG44" s="253"/>
      <c r="AH44" s="237"/>
      <c r="AI44" s="237"/>
      <c r="AJ44" s="237"/>
      <c r="AK44" s="237"/>
      <c r="AL44" s="237"/>
      <c r="AM44" s="237"/>
      <c r="AN44" s="237"/>
      <c r="AO44" s="237"/>
      <c r="AP44" s="237"/>
      <c r="AQ44" s="238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7"/>
      <c r="BC44" s="259"/>
      <c r="BD44" s="263"/>
      <c r="BE44" s="264"/>
      <c r="BF44" s="264"/>
      <c r="BG44" s="264"/>
      <c r="BH44" s="264"/>
      <c r="BI44" s="264"/>
      <c r="BJ44" s="264"/>
      <c r="BK44" s="264"/>
      <c r="BL44" s="264"/>
      <c r="BM44" s="265"/>
    </row>
    <row r="45" spans="3:65" ht="16.5" customHeight="1" x14ac:dyDescent="0.2">
      <c r="C45" s="184"/>
      <c r="D45" s="185"/>
      <c r="E45" s="186"/>
      <c r="F45" s="186"/>
      <c r="G45" s="186"/>
      <c r="H45" s="186"/>
      <c r="I45" s="186"/>
      <c r="J45" s="194"/>
      <c r="K45" s="194"/>
      <c r="L45" s="194"/>
      <c r="M45" s="194"/>
      <c r="N45" s="287"/>
      <c r="O45" s="288"/>
      <c r="P45" s="288"/>
      <c r="Q45" s="288"/>
      <c r="R45" s="288"/>
      <c r="S45" s="288"/>
      <c r="T45" s="288"/>
      <c r="U45" s="289"/>
      <c r="V45" s="339"/>
      <c r="W45" s="340"/>
      <c r="X45" s="341"/>
      <c r="Y45" s="249"/>
      <c r="Z45" s="250"/>
      <c r="AA45" s="250"/>
      <c r="AB45" s="250"/>
      <c r="AC45" s="250"/>
      <c r="AD45" s="250"/>
      <c r="AE45" s="250"/>
      <c r="AF45" s="250"/>
      <c r="AG45" s="253"/>
      <c r="AH45" s="237"/>
      <c r="AI45" s="237"/>
      <c r="AJ45" s="237"/>
      <c r="AK45" s="237"/>
      <c r="AL45" s="237"/>
      <c r="AM45" s="237"/>
      <c r="AN45" s="237"/>
      <c r="AO45" s="237"/>
      <c r="AP45" s="237"/>
      <c r="AQ45" s="238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9"/>
      <c r="BD45" s="263" t="str">
        <f>IF(報告書!AZ$25="","",報告書!AZ$25)</f>
        <v/>
      </c>
      <c r="BE45" s="264"/>
      <c r="BF45" s="264"/>
      <c r="BG45" s="264"/>
      <c r="BH45" s="264"/>
      <c r="BI45" s="264"/>
      <c r="BJ45" s="264"/>
      <c r="BK45" s="264"/>
      <c r="BL45" s="264"/>
      <c r="BM45" s="265"/>
    </row>
    <row r="46" spans="3:65" ht="16.5" customHeight="1" x14ac:dyDescent="0.2">
      <c r="C46" s="184"/>
      <c r="D46" s="185"/>
      <c r="E46" s="186"/>
      <c r="F46" s="186"/>
      <c r="G46" s="186"/>
      <c r="H46" s="186"/>
      <c r="I46" s="186"/>
      <c r="J46" s="194"/>
      <c r="K46" s="194"/>
      <c r="L46" s="194"/>
      <c r="M46" s="194"/>
      <c r="N46" s="287"/>
      <c r="O46" s="288"/>
      <c r="P46" s="288"/>
      <c r="Q46" s="288"/>
      <c r="R46" s="288"/>
      <c r="S46" s="288"/>
      <c r="T46" s="288"/>
      <c r="U46" s="289"/>
      <c r="V46" s="339"/>
      <c r="W46" s="340"/>
      <c r="X46" s="341"/>
      <c r="Y46" s="249"/>
      <c r="Z46" s="250"/>
      <c r="AA46" s="250"/>
      <c r="AB46" s="250"/>
      <c r="AC46" s="250"/>
      <c r="AD46" s="250"/>
      <c r="AE46" s="250"/>
      <c r="AF46" s="250"/>
      <c r="AG46" s="253"/>
      <c r="AH46" s="237"/>
      <c r="AI46" s="237"/>
      <c r="AJ46" s="237"/>
      <c r="AK46" s="237"/>
      <c r="AL46" s="237"/>
      <c r="AM46" s="237"/>
      <c r="AN46" s="237"/>
      <c r="AO46" s="237"/>
      <c r="AP46" s="237"/>
      <c r="AQ46" s="238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9"/>
      <c r="BD46" s="263"/>
      <c r="BE46" s="264"/>
      <c r="BF46" s="264"/>
      <c r="BG46" s="264"/>
      <c r="BH46" s="264"/>
      <c r="BI46" s="264"/>
      <c r="BJ46" s="264"/>
      <c r="BK46" s="264"/>
      <c r="BL46" s="264"/>
      <c r="BM46" s="265"/>
    </row>
    <row r="47" spans="3:65" ht="16.5" hidden="1" customHeight="1" x14ac:dyDescent="0.2">
      <c r="C47" s="184"/>
      <c r="D47" s="185"/>
      <c r="E47" s="186"/>
      <c r="F47" s="186"/>
      <c r="G47" s="186"/>
      <c r="H47" s="186"/>
      <c r="I47" s="186"/>
      <c r="J47" s="194"/>
      <c r="K47" s="194"/>
      <c r="L47" s="194"/>
      <c r="M47" s="194"/>
      <c r="N47" s="287"/>
      <c r="O47" s="288"/>
      <c r="P47" s="288"/>
      <c r="Q47" s="288"/>
      <c r="R47" s="288"/>
      <c r="S47" s="288"/>
      <c r="T47" s="288"/>
      <c r="U47" s="289"/>
      <c r="V47" s="339"/>
      <c r="W47" s="340"/>
      <c r="X47" s="341"/>
      <c r="Y47" s="249"/>
      <c r="Z47" s="250"/>
      <c r="AA47" s="250"/>
      <c r="AB47" s="250"/>
      <c r="AC47" s="278"/>
      <c r="AD47" s="250"/>
      <c r="AE47" s="250"/>
      <c r="AF47" s="250"/>
      <c r="AG47" s="253"/>
      <c r="AH47" s="237"/>
      <c r="AI47" s="237"/>
      <c r="AJ47" s="237"/>
      <c r="AK47" s="237"/>
      <c r="AL47" s="237"/>
      <c r="AM47" s="237"/>
      <c r="AN47" s="237"/>
      <c r="AO47" s="237"/>
      <c r="AP47" s="237"/>
      <c r="AQ47" s="238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9"/>
      <c r="BD47" s="263"/>
      <c r="BE47" s="264"/>
      <c r="BF47" s="264"/>
      <c r="BG47" s="264"/>
      <c r="BH47" s="264"/>
      <c r="BI47" s="264"/>
      <c r="BJ47" s="264"/>
      <c r="BK47" s="264"/>
      <c r="BL47" s="264"/>
      <c r="BM47" s="265"/>
    </row>
    <row r="48" spans="3:65" ht="16.5" hidden="1" customHeight="1" x14ac:dyDescent="0.2">
      <c r="C48" s="184"/>
      <c r="D48" s="185"/>
      <c r="E48" s="186"/>
      <c r="F48" s="186"/>
      <c r="G48" s="186"/>
      <c r="H48" s="186"/>
      <c r="I48" s="186"/>
      <c r="J48" s="194"/>
      <c r="K48" s="194"/>
      <c r="L48" s="194"/>
      <c r="M48" s="194"/>
      <c r="N48" s="287"/>
      <c r="O48" s="288"/>
      <c r="P48" s="288"/>
      <c r="Q48" s="288"/>
      <c r="R48" s="288"/>
      <c r="S48" s="288"/>
      <c r="T48" s="288"/>
      <c r="U48" s="289"/>
      <c r="V48" s="339"/>
      <c r="W48" s="340"/>
      <c r="X48" s="341"/>
      <c r="Y48" s="249"/>
      <c r="Z48" s="250"/>
      <c r="AA48" s="250"/>
      <c r="AB48" s="250"/>
      <c r="AC48" s="250"/>
      <c r="AD48" s="250"/>
      <c r="AE48" s="250"/>
      <c r="AF48" s="250"/>
      <c r="AG48" s="253"/>
      <c r="AH48" s="237"/>
      <c r="AI48" s="237"/>
      <c r="AJ48" s="237"/>
      <c r="AK48" s="237"/>
      <c r="AL48" s="237"/>
      <c r="AM48" s="237"/>
      <c r="AN48" s="237"/>
      <c r="AO48" s="237"/>
      <c r="AP48" s="237"/>
      <c r="AQ48" s="238"/>
      <c r="AR48" s="257"/>
      <c r="AS48" s="257"/>
      <c r="AT48" s="257"/>
      <c r="AU48" s="257"/>
      <c r="AV48" s="257"/>
      <c r="AW48" s="257"/>
      <c r="AX48" s="257"/>
      <c r="AY48" s="257"/>
      <c r="AZ48" s="257"/>
      <c r="BA48" s="257"/>
      <c r="BB48" s="257"/>
      <c r="BC48" s="259"/>
      <c r="BD48" s="263"/>
      <c r="BE48" s="264"/>
      <c r="BF48" s="264"/>
      <c r="BG48" s="264"/>
      <c r="BH48" s="264"/>
      <c r="BI48" s="264"/>
      <c r="BJ48" s="264"/>
      <c r="BK48" s="264"/>
      <c r="BL48" s="264"/>
      <c r="BM48" s="265"/>
    </row>
    <row r="49" spans="3:65" ht="16.5" hidden="1" customHeight="1" x14ac:dyDescent="0.2">
      <c r="C49" s="184"/>
      <c r="D49" s="185"/>
      <c r="E49" s="186"/>
      <c r="F49" s="186"/>
      <c r="G49" s="186"/>
      <c r="H49" s="186"/>
      <c r="I49" s="186"/>
      <c r="J49" s="194"/>
      <c r="K49" s="194"/>
      <c r="L49" s="194"/>
      <c r="M49" s="194"/>
      <c r="N49" s="287"/>
      <c r="O49" s="288"/>
      <c r="P49" s="288"/>
      <c r="Q49" s="288"/>
      <c r="R49" s="288"/>
      <c r="S49" s="288"/>
      <c r="T49" s="288"/>
      <c r="U49" s="289"/>
      <c r="V49" s="339"/>
      <c r="W49" s="340"/>
      <c r="X49" s="341"/>
      <c r="Y49" s="249"/>
      <c r="Z49" s="250"/>
      <c r="AA49" s="250"/>
      <c r="AB49" s="250"/>
      <c r="AC49" s="250"/>
      <c r="AD49" s="250"/>
      <c r="AE49" s="250"/>
      <c r="AF49" s="250"/>
      <c r="AG49" s="253"/>
      <c r="AH49" s="237"/>
      <c r="AI49" s="237"/>
      <c r="AJ49" s="237"/>
      <c r="AK49" s="237"/>
      <c r="AL49" s="237"/>
      <c r="AM49" s="237"/>
      <c r="AN49" s="237"/>
      <c r="AO49" s="237"/>
      <c r="AP49" s="237"/>
      <c r="AQ49" s="238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7"/>
      <c r="BC49" s="259"/>
      <c r="BD49" s="263"/>
      <c r="BE49" s="264"/>
      <c r="BF49" s="264"/>
      <c r="BG49" s="264"/>
      <c r="BH49" s="264"/>
      <c r="BI49" s="264"/>
      <c r="BJ49" s="264"/>
      <c r="BK49" s="264"/>
      <c r="BL49" s="264"/>
      <c r="BM49" s="265"/>
    </row>
    <row r="50" spans="3:65" ht="16.5" hidden="1" customHeight="1" x14ac:dyDescent="0.2">
      <c r="C50" s="184"/>
      <c r="D50" s="185"/>
      <c r="E50" s="186"/>
      <c r="F50" s="186"/>
      <c r="G50" s="186"/>
      <c r="H50" s="186"/>
      <c r="I50" s="186"/>
      <c r="J50" s="194"/>
      <c r="K50" s="194"/>
      <c r="L50" s="194"/>
      <c r="M50" s="194"/>
      <c r="N50" s="287"/>
      <c r="O50" s="288"/>
      <c r="P50" s="288"/>
      <c r="Q50" s="288"/>
      <c r="R50" s="288"/>
      <c r="S50" s="288"/>
      <c r="T50" s="288"/>
      <c r="U50" s="289"/>
      <c r="V50" s="342"/>
      <c r="W50" s="343"/>
      <c r="X50" s="344"/>
      <c r="Y50" s="276"/>
      <c r="Z50" s="277"/>
      <c r="AA50" s="277"/>
      <c r="AB50" s="277"/>
      <c r="AC50" s="277"/>
      <c r="AD50" s="277"/>
      <c r="AE50" s="277"/>
      <c r="AF50" s="277"/>
      <c r="AG50" s="279"/>
      <c r="AH50" s="280"/>
      <c r="AI50" s="280"/>
      <c r="AJ50" s="280"/>
      <c r="AK50" s="280"/>
      <c r="AL50" s="280"/>
      <c r="AM50" s="280"/>
      <c r="AN50" s="280"/>
      <c r="AO50" s="280"/>
      <c r="AP50" s="280"/>
      <c r="AQ50" s="281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4"/>
      <c r="BD50" s="295"/>
      <c r="BE50" s="296"/>
      <c r="BF50" s="296"/>
      <c r="BG50" s="296"/>
      <c r="BH50" s="296"/>
      <c r="BI50" s="296"/>
      <c r="BJ50" s="296"/>
      <c r="BK50" s="296"/>
      <c r="BL50" s="296"/>
      <c r="BM50" s="297"/>
    </row>
    <row r="51" spans="3:65" ht="16.5" hidden="1" customHeight="1" x14ac:dyDescent="0.2">
      <c r="C51" s="184"/>
      <c r="D51" s="185"/>
      <c r="E51" s="186"/>
      <c r="F51" s="186"/>
      <c r="G51" s="186"/>
      <c r="H51" s="186"/>
      <c r="I51" s="186"/>
      <c r="J51" s="194"/>
      <c r="K51" s="194"/>
      <c r="L51" s="194"/>
      <c r="M51" s="194"/>
      <c r="N51" s="287"/>
      <c r="O51" s="288"/>
      <c r="P51" s="288"/>
      <c r="Q51" s="288"/>
      <c r="R51" s="288"/>
      <c r="S51" s="288"/>
      <c r="T51" s="288"/>
      <c r="U51" s="289"/>
      <c r="V51" s="345" t="str">
        <f>IF(報告書!$B$36="","",報告書!$B$36)</f>
        <v/>
      </c>
      <c r="W51" s="346"/>
      <c r="X51" s="347"/>
      <c r="Y51" s="282" t="str">
        <f>IF(報告書!C$34="","",報告書!C$34)</f>
        <v/>
      </c>
      <c r="Z51" s="283"/>
      <c r="AA51" s="283"/>
      <c r="AB51" s="283"/>
      <c r="AC51" s="319" t="str">
        <f>IF(報告書!F$34="","",報告書!F$34)</f>
        <v/>
      </c>
      <c r="AD51" s="283"/>
      <c r="AE51" s="283"/>
      <c r="AF51" s="283"/>
      <c r="AG51" s="320"/>
      <c r="AH51" s="254" t="str">
        <f>IF(報告書!C$36="","",報告書!C$36)</f>
        <v/>
      </c>
      <c r="AI51" s="254"/>
      <c r="AJ51" s="254"/>
      <c r="AK51" s="254"/>
      <c r="AL51" s="254"/>
      <c r="AM51" s="254"/>
      <c r="AN51" s="254"/>
      <c r="AO51" s="254"/>
      <c r="AP51" s="254"/>
      <c r="AQ51" s="255"/>
      <c r="AR51" s="321" t="s">
        <v>23</v>
      </c>
      <c r="AS51" s="321"/>
      <c r="AT51" s="321" t="str">
        <f>IF(報告書!K$36="","",報告書!K$36)</f>
        <v/>
      </c>
      <c r="AU51" s="321"/>
      <c r="AV51" s="321"/>
      <c r="AW51" s="321"/>
      <c r="AX51" s="321"/>
      <c r="AY51" s="321"/>
      <c r="AZ51" s="321"/>
      <c r="BA51" s="321"/>
      <c r="BB51" s="321"/>
      <c r="BC51" s="322"/>
      <c r="BD51" s="323" t="str">
        <f>IF(報告書!G$41="","",報告書!G$41&amp;"・"&amp;報告書!L$41)</f>
        <v/>
      </c>
      <c r="BE51" s="324"/>
      <c r="BF51" s="324"/>
      <c r="BG51" s="324"/>
      <c r="BH51" s="324"/>
      <c r="BI51" s="324"/>
      <c r="BJ51" s="324"/>
      <c r="BK51" s="324"/>
      <c r="BL51" s="324"/>
      <c r="BM51" s="325"/>
    </row>
    <row r="52" spans="3:65" ht="16.5" hidden="1" customHeight="1" x14ac:dyDescent="0.2">
      <c r="C52" s="184"/>
      <c r="D52" s="185"/>
      <c r="E52" s="186"/>
      <c r="F52" s="186"/>
      <c r="G52" s="186"/>
      <c r="H52" s="186"/>
      <c r="I52" s="186"/>
      <c r="J52" s="194"/>
      <c r="K52" s="194"/>
      <c r="L52" s="194"/>
      <c r="M52" s="194"/>
      <c r="N52" s="287"/>
      <c r="O52" s="288"/>
      <c r="P52" s="288"/>
      <c r="Q52" s="288"/>
      <c r="R52" s="288"/>
      <c r="S52" s="288"/>
      <c r="T52" s="288"/>
      <c r="U52" s="289"/>
      <c r="V52" s="330"/>
      <c r="W52" s="331"/>
      <c r="X52" s="332"/>
      <c r="Y52" s="242"/>
      <c r="Z52" s="243"/>
      <c r="AA52" s="243"/>
      <c r="AB52" s="243"/>
      <c r="AC52" s="243"/>
      <c r="AD52" s="243"/>
      <c r="AE52" s="243"/>
      <c r="AF52" s="243"/>
      <c r="AG52" s="246"/>
      <c r="AH52" s="198"/>
      <c r="AI52" s="198"/>
      <c r="AJ52" s="198"/>
      <c r="AK52" s="198"/>
      <c r="AL52" s="198"/>
      <c r="AM52" s="198"/>
      <c r="AN52" s="198"/>
      <c r="AO52" s="198"/>
      <c r="AP52" s="198"/>
      <c r="AQ52" s="199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  <c r="BC52" s="239"/>
      <c r="BD52" s="232"/>
      <c r="BE52" s="233"/>
      <c r="BF52" s="233"/>
      <c r="BG52" s="233"/>
      <c r="BH52" s="233"/>
      <c r="BI52" s="233"/>
      <c r="BJ52" s="233"/>
      <c r="BK52" s="233"/>
      <c r="BL52" s="233"/>
      <c r="BM52" s="234"/>
    </row>
    <row r="53" spans="3:65" ht="16.5" hidden="1" customHeight="1" x14ac:dyDescent="0.2">
      <c r="C53" s="184"/>
      <c r="D53" s="185"/>
      <c r="E53" s="186"/>
      <c r="F53" s="186"/>
      <c r="G53" s="186"/>
      <c r="H53" s="186"/>
      <c r="I53" s="186"/>
      <c r="J53" s="194"/>
      <c r="K53" s="194"/>
      <c r="L53" s="194"/>
      <c r="M53" s="194"/>
      <c r="N53" s="287"/>
      <c r="O53" s="288"/>
      <c r="P53" s="288"/>
      <c r="Q53" s="288"/>
      <c r="R53" s="288"/>
      <c r="S53" s="288"/>
      <c r="T53" s="288"/>
      <c r="U53" s="289"/>
      <c r="V53" s="330"/>
      <c r="W53" s="331"/>
      <c r="X53" s="332"/>
      <c r="Y53" s="242"/>
      <c r="Z53" s="243"/>
      <c r="AA53" s="243"/>
      <c r="AB53" s="243"/>
      <c r="AC53" s="243"/>
      <c r="AD53" s="243"/>
      <c r="AE53" s="243"/>
      <c r="AF53" s="243"/>
      <c r="AG53" s="246"/>
      <c r="AH53" s="198"/>
      <c r="AI53" s="198"/>
      <c r="AJ53" s="198"/>
      <c r="AK53" s="198"/>
      <c r="AL53" s="198"/>
      <c r="AM53" s="198"/>
      <c r="AN53" s="198"/>
      <c r="AO53" s="198"/>
      <c r="AP53" s="198"/>
      <c r="AQ53" s="199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  <c r="BC53" s="239"/>
      <c r="BD53" s="232" t="str">
        <f>IF(報告書!G$39="","",報告書!G$39)</f>
        <v/>
      </c>
      <c r="BE53" s="233"/>
      <c r="BF53" s="233"/>
      <c r="BG53" s="233"/>
      <c r="BH53" s="233"/>
      <c r="BI53" s="233"/>
      <c r="BJ53" s="233"/>
      <c r="BK53" s="233"/>
      <c r="BL53" s="233"/>
      <c r="BM53" s="234"/>
    </row>
    <row r="54" spans="3:65" ht="16.5" hidden="1" customHeight="1" x14ac:dyDescent="0.2">
      <c r="C54" s="184"/>
      <c r="D54" s="185"/>
      <c r="E54" s="186"/>
      <c r="F54" s="186"/>
      <c r="G54" s="186"/>
      <c r="H54" s="186"/>
      <c r="I54" s="186"/>
      <c r="J54" s="194"/>
      <c r="K54" s="194"/>
      <c r="L54" s="194"/>
      <c r="M54" s="194"/>
      <c r="N54" s="287"/>
      <c r="O54" s="288"/>
      <c r="P54" s="288"/>
      <c r="Q54" s="288"/>
      <c r="R54" s="288"/>
      <c r="S54" s="288"/>
      <c r="T54" s="288"/>
      <c r="U54" s="289"/>
      <c r="V54" s="330"/>
      <c r="W54" s="331"/>
      <c r="X54" s="332"/>
      <c r="Y54" s="242"/>
      <c r="Z54" s="243"/>
      <c r="AA54" s="243"/>
      <c r="AB54" s="243"/>
      <c r="AC54" s="243"/>
      <c r="AD54" s="243"/>
      <c r="AE54" s="243"/>
      <c r="AF54" s="243"/>
      <c r="AG54" s="246"/>
      <c r="AH54" s="198"/>
      <c r="AI54" s="198"/>
      <c r="AJ54" s="198"/>
      <c r="AK54" s="198"/>
      <c r="AL54" s="198"/>
      <c r="AM54" s="198"/>
      <c r="AN54" s="198"/>
      <c r="AO54" s="198"/>
      <c r="AP54" s="198"/>
      <c r="AQ54" s="199"/>
      <c r="AR54" s="201"/>
      <c r="AS54" s="201"/>
      <c r="AT54" s="201"/>
      <c r="AU54" s="201"/>
      <c r="AV54" s="201"/>
      <c r="AW54" s="201"/>
      <c r="AX54" s="201"/>
      <c r="AY54" s="201"/>
      <c r="AZ54" s="201"/>
      <c r="BA54" s="201"/>
      <c r="BB54" s="201"/>
      <c r="BC54" s="239"/>
      <c r="BD54" s="232"/>
      <c r="BE54" s="233"/>
      <c r="BF54" s="233"/>
      <c r="BG54" s="233"/>
      <c r="BH54" s="233"/>
      <c r="BI54" s="233"/>
      <c r="BJ54" s="233"/>
      <c r="BK54" s="233"/>
      <c r="BL54" s="233"/>
      <c r="BM54" s="234"/>
    </row>
    <row r="55" spans="3:65" ht="16.5" hidden="1" customHeight="1" x14ac:dyDescent="0.2">
      <c r="C55" s="184"/>
      <c r="D55" s="185"/>
      <c r="E55" s="186"/>
      <c r="F55" s="186"/>
      <c r="G55" s="186"/>
      <c r="H55" s="186"/>
      <c r="I55" s="186"/>
      <c r="J55" s="194"/>
      <c r="K55" s="194"/>
      <c r="L55" s="194"/>
      <c r="M55" s="194"/>
      <c r="N55" s="287"/>
      <c r="O55" s="288"/>
      <c r="P55" s="288"/>
      <c r="Q55" s="288"/>
      <c r="R55" s="288"/>
      <c r="S55" s="288"/>
      <c r="T55" s="288"/>
      <c r="U55" s="289"/>
      <c r="V55" s="330"/>
      <c r="W55" s="331"/>
      <c r="X55" s="332"/>
      <c r="Y55" s="242" t="str">
        <f>IF(報告書!R$34="","",報告書!R$34)</f>
        <v/>
      </c>
      <c r="Z55" s="243"/>
      <c r="AA55" s="243"/>
      <c r="AB55" s="243"/>
      <c r="AC55" s="271" t="str">
        <f>IF(報告書!U$34="","",報告書!U$34)</f>
        <v/>
      </c>
      <c r="AD55" s="243"/>
      <c r="AE55" s="243"/>
      <c r="AF55" s="243"/>
      <c r="AG55" s="246"/>
      <c r="AH55" s="198" t="str">
        <f>IF(報告書!R$36="","",報告書!R$36)</f>
        <v/>
      </c>
      <c r="AI55" s="198"/>
      <c r="AJ55" s="198"/>
      <c r="AK55" s="198"/>
      <c r="AL55" s="198"/>
      <c r="AM55" s="198"/>
      <c r="AN55" s="198"/>
      <c r="AO55" s="198"/>
      <c r="AP55" s="198"/>
      <c r="AQ55" s="199"/>
      <c r="AR55" s="201" t="s">
        <v>23</v>
      </c>
      <c r="AS55" s="201"/>
      <c r="AT55" s="201" t="str">
        <f>IF(報告書!Z$36="","",報告書!Z$36)</f>
        <v/>
      </c>
      <c r="AU55" s="201"/>
      <c r="AV55" s="201"/>
      <c r="AW55" s="201"/>
      <c r="AX55" s="201"/>
      <c r="AY55" s="201"/>
      <c r="AZ55" s="201"/>
      <c r="BA55" s="201"/>
      <c r="BB55" s="201"/>
      <c r="BC55" s="239"/>
      <c r="BD55" s="232" t="str">
        <f>IF(報告書!V$41="","",報告書!V$41&amp;"・"&amp;報告書!AA$41)</f>
        <v/>
      </c>
      <c r="BE55" s="233"/>
      <c r="BF55" s="233"/>
      <c r="BG55" s="233"/>
      <c r="BH55" s="233"/>
      <c r="BI55" s="233"/>
      <c r="BJ55" s="233"/>
      <c r="BK55" s="233"/>
      <c r="BL55" s="233"/>
      <c r="BM55" s="234"/>
    </row>
    <row r="56" spans="3:65" ht="16.5" hidden="1" customHeight="1" x14ac:dyDescent="0.2">
      <c r="C56" s="184"/>
      <c r="D56" s="185"/>
      <c r="E56" s="186"/>
      <c r="F56" s="186"/>
      <c r="G56" s="186"/>
      <c r="H56" s="186"/>
      <c r="I56" s="186"/>
      <c r="J56" s="194"/>
      <c r="K56" s="194"/>
      <c r="L56" s="194"/>
      <c r="M56" s="194"/>
      <c r="N56" s="287"/>
      <c r="O56" s="288"/>
      <c r="P56" s="288"/>
      <c r="Q56" s="288"/>
      <c r="R56" s="288"/>
      <c r="S56" s="288"/>
      <c r="T56" s="288"/>
      <c r="U56" s="289"/>
      <c r="V56" s="330"/>
      <c r="W56" s="331"/>
      <c r="X56" s="332"/>
      <c r="Y56" s="242"/>
      <c r="Z56" s="243"/>
      <c r="AA56" s="243"/>
      <c r="AB56" s="243"/>
      <c r="AC56" s="243"/>
      <c r="AD56" s="243"/>
      <c r="AE56" s="243"/>
      <c r="AF56" s="243"/>
      <c r="AG56" s="246"/>
      <c r="AH56" s="198"/>
      <c r="AI56" s="198"/>
      <c r="AJ56" s="198"/>
      <c r="AK56" s="198"/>
      <c r="AL56" s="198"/>
      <c r="AM56" s="198"/>
      <c r="AN56" s="198"/>
      <c r="AO56" s="198"/>
      <c r="AP56" s="198"/>
      <c r="AQ56" s="199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  <c r="BC56" s="239"/>
      <c r="BD56" s="232"/>
      <c r="BE56" s="233"/>
      <c r="BF56" s="233"/>
      <c r="BG56" s="233"/>
      <c r="BH56" s="233"/>
      <c r="BI56" s="233"/>
      <c r="BJ56" s="233"/>
      <c r="BK56" s="233"/>
      <c r="BL56" s="233"/>
      <c r="BM56" s="234"/>
    </row>
    <row r="57" spans="3:65" ht="16.5" hidden="1" customHeight="1" x14ac:dyDescent="0.2">
      <c r="C57" s="184"/>
      <c r="D57" s="185"/>
      <c r="E57" s="186"/>
      <c r="F57" s="186"/>
      <c r="G57" s="186"/>
      <c r="H57" s="186"/>
      <c r="I57" s="186"/>
      <c r="J57" s="194"/>
      <c r="K57" s="194"/>
      <c r="L57" s="194"/>
      <c r="M57" s="194"/>
      <c r="N57" s="287"/>
      <c r="O57" s="288"/>
      <c r="P57" s="288"/>
      <c r="Q57" s="288"/>
      <c r="R57" s="288"/>
      <c r="S57" s="288"/>
      <c r="T57" s="288"/>
      <c r="U57" s="289"/>
      <c r="V57" s="330"/>
      <c r="W57" s="331"/>
      <c r="X57" s="332"/>
      <c r="Y57" s="242"/>
      <c r="Z57" s="243"/>
      <c r="AA57" s="243"/>
      <c r="AB57" s="243"/>
      <c r="AC57" s="243"/>
      <c r="AD57" s="243"/>
      <c r="AE57" s="243"/>
      <c r="AF57" s="243"/>
      <c r="AG57" s="246"/>
      <c r="AH57" s="198"/>
      <c r="AI57" s="198"/>
      <c r="AJ57" s="198"/>
      <c r="AK57" s="198"/>
      <c r="AL57" s="198"/>
      <c r="AM57" s="198"/>
      <c r="AN57" s="198"/>
      <c r="AO57" s="198"/>
      <c r="AP57" s="198"/>
      <c r="AQ57" s="199"/>
      <c r="AR57" s="201"/>
      <c r="AS57" s="201"/>
      <c r="AT57" s="201"/>
      <c r="AU57" s="201"/>
      <c r="AV57" s="201"/>
      <c r="AW57" s="201"/>
      <c r="AX57" s="201"/>
      <c r="AY57" s="201"/>
      <c r="AZ57" s="201"/>
      <c r="BA57" s="201"/>
      <c r="BB57" s="201"/>
      <c r="BC57" s="239"/>
      <c r="BD57" s="232" t="str">
        <f>IF(報告書!V$39="","",報告書!V$39)</f>
        <v/>
      </c>
      <c r="BE57" s="233"/>
      <c r="BF57" s="233"/>
      <c r="BG57" s="233"/>
      <c r="BH57" s="233"/>
      <c r="BI57" s="233"/>
      <c r="BJ57" s="233"/>
      <c r="BK57" s="233"/>
      <c r="BL57" s="233"/>
      <c r="BM57" s="234"/>
    </row>
    <row r="58" spans="3:65" ht="16.5" hidden="1" customHeight="1" x14ac:dyDescent="0.2">
      <c r="C58" s="184"/>
      <c r="D58" s="185"/>
      <c r="E58" s="186"/>
      <c r="F58" s="186"/>
      <c r="G58" s="186"/>
      <c r="H58" s="186"/>
      <c r="I58" s="186"/>
      <c r="J58" s="194"/>
      <c r="K58" s="194"/>
      <c r="L58" s="194"/>
      <c r="M58" s="194"/>
      <c r="N58" s="287"/>
      <c r="O58" s="288"/>
      <c r="P58" s="288"/>
      <c r="Q58" s="288"/>
      <c r="R58" s="288"/>
      <c r="S58" s="288"/>
      <c r="T58" s="288"/>
      <c r="U58" s="289"/>
      <c r="V58" s="330"/>
      <c r="W58" s="331"/>
      <c r="X58" s="332"/>
      <c r="Y58" s="242"/>
      <c r="Z58" s="243"/>
      <c r="AA58" s="243"/>
      <c r="AB58" s="243"/>
      <c r="AC58" s="243"/>
      <c r="AD58" s="243"/>
      <c r="AE58" s="243"/>
      <c r="AF58" s="243"/>
      <c r="AG58" s="246"/>
      <c r="AH58" s="198"/>
      <c r="AI58" s="198"/>
      <c r="AJ58" s="198"/>
      <c r="AK58" s="198"/>
      <c r="AL58" s="198"/>
      <c r="AM58" s="198"/>
      <c r="AN58" s="198"/>
      <c r="AO58" s="198"/>
      <c r="AP58" s="198"/>
      <c r="AQ58" s="199"/>
      <c r="AR58" s="201"/>
      <c r="AS58" s="201"/>
      <c r="AT58" s="201"/>
      <c r="AU58" s="201"/>
      <c r="AV58" s="201"/>
      <c r="AW58" s="201"/>
      <c r="AX58" s="201"/>
      <c r="AY58" s="201"/>
      <c r="AZ58" s="201"/>
      <c r="BA58" s="201"/>
      <c r="BB58" s="201"/>
      <c r="BC58" s="239"/>
      <c r="BD58" s="232"/>
      <c r="BE58" s="233"/>
      <c r="BF58" s="233"/>
      <c r="BG58" s="233"/>
      <c r="BH58" s="233"/>
      <c r="BI58" s="233"/>
      <c r="BJ58" s="233"/>
      <c r="BK58" s="233"/>
      <c r="BL58" s="233"/>
      <c r="BM58" s="234"/>
    </row>
    <row r="59" spans="3:65" ht="16.5" hidden="1" customHeight="1" x14ac:dyDescent="0.2">
      <c r="C59" s="184"/>
      <c r="D59" s="185"/>
      <c r="E59" s="186"/>
      <c r="F59" s="186"/>
      <c r="G59" s="186"/>
      <c r="H59" s="186"/>
      <c r="I59" s="186"/>
      <c r="J59" s="194"/>
      <c r="K59" s="194"/>
      <c r="L59" s="194"/>
      <c r="M59" s="194"/>
      <c r="N59" s="287"/>
      <c r="O59" s="288"/>
      <c r="P59" s="288"/>
      <c r="Q59" s="288"/>
      <c r="R59" s="288"/>
      <c r="S59" s="288"/>
      <c r="T59" s="288"/>
      <c r="U59" s="289"/>
      <c r="V59" s="330"/>
      <c r="W59" s="331"/>
      <c r="X59" s="332"/>
      <c r="Y59" s="242" t="str">
        <f>IF(報告書!AG$34="","",報告書!AG$34)</f>
        <v/>
      </c>
      <c r="Z59" s="243"/>
      <c r="AA59" s="243"/>
      <c r="AB59" s="243"/>
      <c r="AC59" s="271" t="str">
        <f>IF(報告書!AJ$34="","",報告書!AJ$34)</f>
        <v/>
      </c>
      <c r="AD59" s="243"/>
      <c r="AE59" s="243"/>
      <c r="AF59" s="243"/>
      <c r="AG59" s="246"/>
      <c r="AH59" s="198" t="str">
        <f>IF(報告書!AG$36="","",報告書!AG$36)</f>
        <v/>
      </c>
      <c r="AI59" s="198"/>
      <c r="AJ59" s="198"/>
      <c r="AK59" s="198"/>
      <c r="AL59" s="198"/>
      <c r="AM59" s="198"/>
      <c r="AN59" s="198"/>
      <c r="AO59" s="198"/>
      <c r="AP59" s="198"/>
      <c r="AQ59" s="199"/>
      <c r="AR59" s="201" t="s">
        <v>23</v>
      </c>
      <c r="AS59" s="201"/>
      <c r="AT59" s="201" t="str">
        <f>IF(報告書!AO$36="","",報告書!AO$36)</f>
        <v/>
      </c>
      <c r="AU59" s="201"/>
      <c r="AV59" s="201"/>
      <c r="AW59" s="201"/>
      <c r="AX59" s="201"/>
      <c r="AY59" s="201"/>
      <c r="AZ59" s="201"/>
      <c r="BA59" s="201"/>
      <c r="BB59" s="201"/>
      <c r="BC59" s="239"/>
      <c r="BD59" s="232" t="str">
        <f>IF(報告書!AK$41="","",報告書!AK$41&amp;"・"&amp;報告書!AP$41)</f>
        <v/>
      </c>
      <c r="BE59" s="233"/>
      <c r="BF59" s="233"/>
      <c r="BG59" s="233"/>
      <c r="BH59" s="233"/>
      <c r="BI59" s="233"/>
      <c r="BJ59" s="233"/>
      <c r="BK59" s="233"/>
      <c r="BL59" s="233"/>
      <c r="BM59" s="234"/>
    </row>
    <row r="60" spans="3:65" ht="16.5" hidden="1" customHeight="1" x14ac:dyDescent="0.2">
      <c r="C60" s="184"/>
      <c r="D60" s="185"/>
      <c r="E60" s="186"/>
      <c r="F60" s="186"/>
      <c r="G60" s="186"/>
      <c r="H60" s="186"/>
      <c r="I60" s="186"/>
      <c r="J60" s="194"/>
      <c r="K60" s="194"/>
      <c r="L60" s="194"/>
      <c r="M60" s="194"/>
      <c r="N60" s="287"/>
      <c r="O60" s="288"/>
      <c r="P60" s="288"/>
      <c r="Q60" s="288"/>
      <c r="R60" s="288"/>
      <c r="S60" s="288"/>
      <c r="T60" s="288"/>
      <c r="U60" s="289"/>
      <c r="V60" s="330"/>
      <c r="W60" s="331"/>
      <c r="X60" s="332"/>
      <c r="Y60" s="242"/>
      <c r="Z60" s="243"/>
      <c r="AA60" s="243"/>
      <c r="AB60" s="243"/>
      <c r="AC60" s="243"/>
      <c r="AD60" s="243"/>
      <c r="AE60" s="243"/>
      <c r="AF60" s="243"/>
      <c r="AG60" s="246"/>
      <c r="AH60" s="198"/>
      <c r="AI60" s="198"/>
      <c r="AJ60" s="198"/>
      <c r="AK60" s="198"/>
      <c r="AL60" s="198"/>
      <c r="AM60" s="198"/>
      <c r="AN60" s="198"/>
      <c r="AO60" s="198"/>
      <c r="AP60" s="198"/>
      <c r="AQ60" s="199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239"/>
      <c r="BD60" s="232"/>
      <c r="BE60" s="233"/>
      <c r="BF60" s="233"/>
      <c r="BG60" s="233"/>
      <c r="BH60" s="233"/>
      <c r="BI60" s="233"/>
      <c r="BJ60" s="233"/>
      <c r="BK60" s="233"/>
      <c r="BL60" s="233"/>
      <c r="BM60" s="234"/>
    </row>
    <row r="61" spans="3:65" ht="16.5" hidden="1" customHeight="1" x14ac:dyDescent="0.2">
      <c r="C61" s="184"/>
      <c r="D61" s="185"/>
      <c r="E61" s="186"/>
      <c r="F61" s="186"/>
      <c r="G61" s="186"/>
      <c r="H61" s="186"/>
      <c r="I61" s="186"/>
      <c r="J61" s="194"/>
      <c r="K61" s="194"/>
      <c r="L61" s="194"/>
      <c r="M61" s="194"/>
      <c r="N61" s="287"/>
      <c r="O61" s="288"/>
      <c r="P61" s="288"/>
      <c r="Q61" s="288"/>
      <c r="R61" s="288"/>
      <c r="S61" s="288"/>
      <c r="T61" s="288"/>
      <c r="U61" s="289"/>
      <c r="V61" s="330"/>
      <c r="W61" s="331"/>
      <c r="X61" s="332"/>
      <c r="Y61" s="242"/>
      <c r="Z61" s="243"/>
      <c r="AA61" s="243"/>
      <c r="AB61" s="243"/>
      <c r="AC61" s="243"/>
      <c r="AD61" s="243"/>
      <c r="AE61" s="243"/>
      <c r="AF61" s="243"/>
      <c r="AG61" s="246"/>
      <c r="AH61" s="198"/>
      <c r="AI61" s="198"/>
      <c r="AJ61" s="198"/>
      <c r="AK61" s="198"/>
      <c r="AL61" s="198"/>
      <c r="AM61" s="198"/>
      <c r="AN61" s="198"/>
      <c r="AO61" s="198"/>
      <c r="AP61" s="198"/>
      <c r="AQ61" s="199"/>
      <c r="AR61" s="201"/>
      <c r="AS61" s="201"/>
      <c r="AT61" s="201"/>
      <c r="AU61" s="201"/>
      <c r="AV61" s="201"/>
      <c r="AW61" s="201"/>
      <c r="AX61" s="201"/>
      <c r="AY61" s="201"/>
      <c r="AZ61" s="201"/>
      <c r="BA61" s="201"/>
      <c r="BB61" s="201"/>
      <c r="BC61" s="239"/>
      <c r="BD61" s="232" t="str">
        <f>IF(報告書!AK$39="","",報告書!AK$39)</f>
        <v/>
      </c>
      <c r="BE61" s="233"/>
      <c r="BF61" s="233"/>
      <c r="BG61" s="233"/>
      <c r="BH61" s="233"/>
      <c r="BI61" s="233"/>
      <c r="BJ61" s="233"/>
      <c r="BK61" s="233"/>
      <c r="BL61" s="233"/>
      <c r="BM61" s="234"/>
    </row>
    <row r="62" spans="3:65" ht="16.5" hidden="1" customHeight="1" x14ac:dyDescent="0.2">
      <c r="C62" s="184"/>
      <c r="D62" s="185"/>
      <c r="E62" s="186"/>
      <c r="F62" s="186"/>
      <c r="G62" s="186"/>
      <c r="H62" s="186"/>
      <c r="I62" s="186"/>
      <c r="J62" s="194"/>
      <c r="K62" s="194"/>
      <c r="L62" s="194"/>
      <c r="M62" s="194"/>
      <c r="N62" s="287"/>
      <c r="O62" s="288"/>
      <c r="P62" s="288"/>
      <c r="Q62" s="288"/>
      <c r="R62" s="288"/>
      <c r="S62" s="288"/>
      <c r="T62" s="288"/>
      <c r="U62" s="289"/>
      <c r="V62" s="330"/>
      <c r="W62" s="331"/>
      <c r="X62" s="332"/>
      <c r="Y62" s="242"/>
      <c r="Z62" s="243"/>
      <c r="AA62" s="243"/>
      <c r="AB62" s="243"/>
      <c r="AC62" s="243"/>
      <c r="AD62" s="243"/>
      <c r="AE62" s="243"/>
      <c r="AF62" s="243"/>
      <c r="AG62" s="246"/>
      <c r="AH62" s="198"/>
      <c r="AI62" s="198"/>
      <c r="AJ62" s="198"/>
      <c r="AK62" s="198"/>
      <c r="AL62" s="198"/>
      <c r="AM62" s="198"/>
      <c r="AN62" s="198"/>
      <c r="AO62" s="198"/>
      <c r="AP62" s="198"/>
      <c r="AQ62" s="199"/>
      <c r="AR62" s="201"/>
      <c r="AS62" s="201"/>
      <c r="AT62" s="201"/>
      <c r="AU62" s="201"/>
      <c r="AV62" s="201"/>
      <c r="AW62" s="201"/>
      <c r="AX62" s="201"/>
      <c r="AY62" s="201"/>
      <c r="AZ62" s="201"/>
      <c r="BA62" s="201"/>
      <c r="BB62" s="201"/>
      <c r="BC62" s="239"/>
      <c r="BD62" s="232"/>
      <c r="BE62" s="233"/>
      <c r="BF62" s="233"/>
      <c r="BG62" s="233"/>
      <c r="BH62" s="233"/>
      <c r="BI62" s="233"/>
      <c r="BJ62" s="233"/>
      <c r="BK62" s="233"/>
      <c r="BL62" s="233"/>
      <c r="BM62" s="234"/>
    </row>
    <row r="63" spans="3:65" ht="16.5" hidden="1" customHeight="1" x14ac:dyDescent="0.2">
      <c r="C63" s="184"/>
      <c r="D63" s="185"/>
      <c r="E63" s="186"/>
      <c r="F63" s="186"/>
      <c r="G63" s="186"/>
      <c r="H63" s="186"/>
      <c r="I63" s="186"/>
      <c r="J63" s="194"/>
      <c r="K63" s="194"/>
      <c r="L63" s="194"/>
      <c r="M63" s="194"/>
      <c r="N63" s="287"/>
      <c r="O63" s="288"/>
      <c r="P63" s="288"/>
      <c r="Q63" s="288"/>
      <c r="R63" s="288"/>
      <c r="S63" s="288"/>
      <c r="T63" s="288"/>
      <c r="U63" s="289"/>
      <c r="V63" s="330"/>
      <c r="W63" s="331"/>
      <c r="X63" s="332"/>
      <c r="Y63" s="242" t="str">
        <f>IF(報告書!AV$34="","",報告書!AV$34)</f>
        <v/>
      </c>
      <c r="Z63" s="243"/>
      <c r="AA63" s="243"/>
      <c r="AB63" s="243"/>
      <c r="AC63" s="271" t="str">
        <f>IF(報告書!AY$34="","",報告書!AY$34)</f>
        <v/>
      </c>
      <c r="AD63" s="243"/>
      <c r="AE63" s="243"/>
      <c r="AF63" s="243"/>
      <c r="AG63" s="246"/>
      <c r="AH63" s="198" t="str">
        <f>IF(報告書!AV$36="","",報告書!AV$36)</f>
        <v/>
      </c>
      <c r="AI63" s="198"/>
      <c r="AJ63" s="198"/>
      <c r="AK63" s="198"/>
      <c r="AL63" s="198"/>
      <c r="AM63" s="198"/>
      <c r="AN63" s="198"/>
      <c r="AO63" s="198"/>
      <c r="AP63" s="198"/>
      <c r="AQ63" s="199"/>
      <c r="AR63" s="201" t="s">
        <v>23</v>
      </c>
      <c r="AS63" s="201"/>
      <c r="AT63" s="201" t="str">
        <f>IF(報告書!BD$36="","",報告書!BD$36)</f>
        <v/>
      </c>
      <c r="AU63" s="201"/>
      <c r="AV63" s="201"/>
      <c r="AW63" s="201"/>
      <c r="AX63" s="201"/>
      <c r="AY63" s="201"/>
      <c r="AZ63" s="201"/>
      <c r="BA63" s="201"/>
      <c r="BB63" s="201"/>
      <c r="BC63" s="239"/>
      <c r="BD63" s="232" t="str">
        <f>IF(報告書!AZ$41="","",報告書!AZ$41&amp;"・"&amp;報告書!BE$41)</f>
        <v/>
      </c>
      <c r="BE63" s="233"/>
      <c r="BF63" s="233"/>
      <c r="BG63" s="233"/>
      <c r="BH63" s="233"/>
      <c r="BI63" s="233"/>
      <c r="BJ63" s="233"/>
      <c r="BK63" s="233"/>
      <c r="BL63" s="233"/>
      <c r="BM63" s="234"/>
    </row>
    <row r="64" spans="3:65" ht="16.5" hidden="1" customHeight="1" x14ac:dyDescent="0.2">
      <c r="C64" s="184"/>
      <c r="D64" s="185"/>
      <c r="E64" s="186"/>
      <c r="F64" s="186"/>
      <c r="G64" s="186"/>
      <c r="H64" s="186"/>
      <c r="I64" s="186"/>
      <c r="J64" s="194"/>
      <c r="K64" s="194"/>
      <c r="L64" s="194"/>
      <c r="M64" s="194"/>
      <c r="N64" s="287"/>
      <c r="O64" s="288"/>
      <c r="P64" s="288"/>
      <c r="Q64" s="288"/>
      <c r="R64" s="288"/>
      <c r="S64" s="288"/>
      <c r="T64" s="288"/>
      <c r="U64" s="289"/>
      <c r="V64" s="330"/>
      <c r="W64" s="331"/>
      <c r="X64" s="332"/>
      <c r="Y64" s="242"/>
      <c r="Z64" s="243"/>
      <c r="AA64" s="243"/>
      <c r="AB64" s="243"/>
      <c r="AC64" s="243"/>
      <c r="AD64" s="243"/>
      <c r="AE64" s="243"/>
      <c r="AF64" s="243"/>
      <c r="AG64" s="246"/>
      <c r="AH64" s="198"/>
      <c r="AI64" s="198"/>
      <c r="AJ64" s="198"/>
      <c r="AK64" s="198"/>
      <c r="AL64" s="198"/>
      <c r="AM64" s="198"/>
      <c r="AN64" s="198"/>
      <c r="AO64" s="198"/>
      <c r="AP64" s="198"/>
      <c r="AQ64" s="199"/>
      <c r="AR64" s="201"/>
      <c r="AS64" s="201"/>
      <c r="AT64" s="201"/>
      <c r="AU64" s="201"/>
      <c r="AV64" s="201"/>
      <c r="AW64" s="201"/>
      <c r="AX64" s="201"/>
      <c r="AY64" s="201"/>
      <c r="AZ64" s="201"/>
      <c r="BA64" s="201"/>
      <c r="BB64" s="201"/>
      <c r="BC64" s="239"/>
      <c r="BD64" s="232"/>
      <c r="BE64" s="233"/>
      <c r="BF64" s="233"/>
      <c r="BG64" s="233"/>
      <c r="BH64" s="233"/>
      <c r="BI64" s="233"/>
      <c r="BJ64" s="233"/>
      <c r="BK64" s="233"/>
      <c r="BL64" s="233"/>
      <c r="BM64" s="234"/>
    </row>
    <row r="65" spans="3:65" ht="16.5" hidden="1" customHeight="1" x14ac:dyDescent="0.2">
      <c r="C65" s="184"/>
      <c r="D65" s="185"/>
      <c r="E65" s="186"/>
      <c r="F65" s="186"/>
      <c r="G65" s="186"/>
      <c r="H65" s="186"/>
      <c r="I65" s="186"/>
      <c r="J65" s="194"/>
      <c r="K65" s="194"/>
      <c r="L65" s="194"/>
      <c r="M65" s="194"/>
      <c r="N65" s="287"/>
      <c r="O65" s="288"/>
      <c r="P65" s="288"/>
      <c r="Q65" s="288"/>
      <c r="R65" s="288"/>
      <c r="S65" s="288"/>
      <c r="T65" s="288"/>
      <c r="U65" s="289"/>
      <c r="V65" s="330"/>
      <c r="W65" s="331"/>
      <c r="X65" s="332"/>
      <c r="Y65" s="242"/>
      <c r="Z65" s="243"/>
      <c r="AA65" s="243"/>
      <c r="AB65" s="243"/>
      <c r="AC65" s="243"/>
      <c r="AD65" s="243"/>
      <c r="AE65" s="243"/>
      <c r="AF65" s="243"/>
      <c r="AG65" s="246"/>
      <c r="AH65" s="198"/>
      <c r="AI65" s="198"/>
      <c r="AJ65" s="198"/>
      <c r="AK65" s="198"/>
      <c r="AL65" s="198"/>
      <c r="AM65" s="198"/>
      <c r="AN65" s="198"/>
      <c r="AO65" s="198"/>
      <c r="AP65" s="198"/>
      <c r="AQ65" s="199"/>
      <c r="AR65" s="201"/>
      <c r="AS65" s="201"/>
      <c r="AT65" s="201"/>
      <c r="AU65" s="201"/>
      <c r="AV65" s="201"/>
      <c r="AW65" s="201"/>
      <c r="AX65" s="201"/>
      <c r="AY65" s="201"/>
      <c r="AZ65" s="201"/>
      <c r="BA65" s="201"/>
      <c r="BB65" s="201"/>
      <c r="BC65" s="239"/>
      <c r="BD65" s="232" t="str">
        <f>IF(報告書!AZ$39="","",報告書!AZ$39)</f>
        <v/>
      </c>
      <c r="BE65" s="233"/>
      <c r="BF65" s="233"/>
      <c r="BG65" s="233"/>
      <c r="BH65" s="233"/>
      <c r="BI65" s="233"/>
      <c r="BJ65" s="233"/>
      <c r="BK65" s="233"/>
      <c r="BL65" s="233"/>
      <c r="BM65" s="234"/>
    </row>
    <row r="66" spans="3:65" ht="16.5" hidden="1" customHeight="1" x14ac:dyDescent="0.2">
      <c r="C66" s="184"/>
      <c r="D66" s="185"/>
      <c r="E66" s="186"/>
      <c r="F66" s="186"/>
      <c r="G66" s="186"/>
      <c r="H66" s="186"/>
      <c r="I66" s="186"/>
      <c r="J66" s="194"/>
      <c r="K66" s="194"/>
      <c r="L66" s="194"/>
      <c r="M66" s="194"/>
      <c r="N66" s="287"/>
      <c r="O66" s="288"/>
      <c r="P66" s="288"/>
      <c r="Q66" s="288"/>
      <c r="R66" s="288"/>
      <c r="S66" s="288"/>
      <c r="T66" s="288"/>
      <c r="U66" s="289"/>
      <c r="V66" s="330"/>
      <c r="W66" s="331"/>
      <c r="X66" s="332"/>
      <c r="Y66" s="242"/>
      <c r="Z66" s="243"/>
      <c r="AA66" s="243"/>
      <c r="AB66" s="243"/>
      <c r="AC66" s="243"/>
      <c r="AD66" s="243"/>
      <c r="AE66" s="243"/>
      <c r="AF66" s="243"/>
      <c r="AG66" s="246"/>
      <c r="AH66" s="198"/>
      <c r="AI66" s="198"/>
      <c r="AJ66" s="198"/>
      <c r="AK66" s="198"/>
      <c r="AL66" s="198"/>
      <c r="AM66" s="198"/>
      <c r="AN66" s="198"/>
      <c r="AO66" s="198"/>
      <c r="AP66" s="198"/>
      <c r="AQ66" s="199"/>
      <c r="AR66" s="201"/>
      <c r="AS66" s="201"/>
      <c r="AT66" s="201"/>
      <c r="AU66" s="201"/>
      <c r="AV66" s="201"/>
      <c r="AW66" s="201"/>
      <c r="AX66" s="201"/>
      <c r="AY66" s="201"/>
      <c r="AZ66" s="201"/>
      <c r="BA66" s="201"/>
      <c r="BB66" s="201"/>
      <c r="BC66" s="239"/>
      <c r="BD66" s="232"/>
      <c r="BE66" s="233"/>
      <c r="BF66" s="233"/>
      <c r="BG66" s="233"/>
      <c r="BH66" s="233"/>
      <c r="BI66" s="233"/>
      <c r="BJ66" s="233"/>
      <c r="BK66" s="233"/>
      <c r="BL66" s="233"/>
      <c r="BM66" s="234"/>
    </row>
    <row r="67" spans="3:65" ht="16.5" hidden="1" customHeight="1" x14ac:dyDescent="0.2">
      <c r="C67" s="184"/>
      <c r="D67" s="185"/>
      <c r="E67" s="186"/>
      <c r="F67" s="186"/>
      <c r="G67" s="186"/>
      <c r="H67" s="186"/>
      <c r="I67" s="186"/>
      <c r="J67" s="194"/>
      <c r="K67" s="194"/>
      <c r="L67" s="194"/>
      <c r="M67" s="194"/>
      <c r="N67" s="287"/>
      <c r="O67" s="288"/>
      <c r="P67" s="288"/>
      <c r="Q67" s="288"/>
      <c r="R67" s="288"/>
      <c r="S67" s="288"/>
      <c r="T67" s="288"/>
      <c r="U67" s="289"/>
      <c r="V67" s="330"/>
      <c r="W67" s="331"/>
      <c r="X67" s="332"/>
      <c r="Y67" s="242"/>
      <c r="Z67" s="243"/>
      <c r="AA67" s="243"/>
      <c r="AB67" s="243"/>
      <c r="AC67" s="271"/>
      <c r="AD67" s="243"/>
      <c r="AE67" s="243"/>
      <c r="AF67" s="243"/>
      <c r="AG67" s="246"/>
      <c r="AH67" s="198"/>
      <c r="AI67" s="198"/>
      <c r="AJ67" s="198"/>
      <c r="AK67" s="198"/>
      <c r="AL67" s="198"/>
      <c r="AM67" s="198"/>
      <c r="AN67" s="198"/>
      <c r="AO67" s="198"/>
      <c r="AP67" s="198"/>
      <c r="AQ67" s="199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1"/>
      <c r="BC67" s="239"/>
      <c r="BD67" s="232"/>
      <c r="BE67" s="233"/>
      <c r="BF67" s="233"/>
      <c r="BG67" s="233"/>
      <c r="BH67" s="233"/>
      <c r="BI67" s="233"/>
      <c r="BJ67" s="233"/>
      <c r="BK67" s="233"/>
      <c r="BL67" s="233"/>
      <c r="BM67" s="234"/>
    </row>
    <row r="68" spans="3:65" ht="16.5" hidden="1" customHeight="1" x14ac:dyDescent="0.2">
      <c r="C68" s="184"/>
      <c r="D68" s="185"/>
      <c r="E68" s="186"/>
      <c r="F68" s="186"/>
      <c r="G68" s="186"/>
      <c r="H68" s="186"/>
      <c r="I68" s="186"/>
      <c r="J68" s="194"/>
      <c r="K68" s="194"/>
      <c r="L68" s="194"/>
      <c r="M68" s="194"/>
      <c r="N68" s="287"/>
      <c r="O68" s="288"/>
      <c r="P68" s="288"/>
      <c r="Q68" s="288"/>
      <c r="R68" s="288"/>
      <c r="S68" s="288"/>
      <c r="T68" s="288"/>
      <c r="U68" s="289"/>
      <c r="V68" s="330"/>
      <c r="W68" s="331"/>
      <c r="X68" s="332"/>
      <c r="Y68" s="242"/>
      <c r="Z68" s="243"/>
      <c r="AA68" s="243"/>
      <c r="AB68" s="243"/>
      <c r="AC68" s="243"/>
      <c r="AD68" s="243"/>
      <c r="AE68" s="243"/>
      <c r="AF68" s="243"/>
      <c r="AG68" s="246"/>
      <c r="AH68" s="198"/>
      <c r="AI68" s="198"/>
      <c r="AJ68" s="198"/>
      <c r="AK68" s="198"/>
      <c r="AL68" s="198"/>
      <c r="AM68" s="198"/>
      <c r="AN68" s="198"/>
      <c r="AO68" s="198"/>
      <c r="AP68" s="198"/>
      <c r="AQ68" s="199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  <c r="BC68" s="239"/>
      <c r="BD68" s="232"/>
      <c r="BE68" s="233"/>
      <c r="BF68" s="233"/>
      <c r="BG68" s="233"/>
      <c r="BH68" s="233"/>
      <c r="BI68" s="233"/>
      <c r="BJ68" s="233"/>
      <c r="BK68" s="233"/>
      <c r="BL68" s="233"/>
      <c r="BM68" s="234"/>
    </row>
    <row r="69" spans="3:65" ht="16.5" hidden="1" customHeight="1" x14ac:dyDescent="0.2">
      <c r="C69" s="184"/>
      <c r="D69" s="185"/>
      <c r="E69" s="186"/>
      <c r="F69" s="186"/>
      <c r="G69" s="186"/>
      <c r="H69" s="186"/>
      <c r="I69" s="186"/>
      <c r="J69" s="194"/>
      <c r="K69" s="194"/>
      <c r="L69" s="194"/>
      <c r="M69" s="194"/>
      <c r="N69" s="287"/>
      <c r="O69" s="288"/>
      <c r="P69" s="288"/>
      <c r="Q69" s="288"/>
      <c r="R69" s="288"/>
      <c r="S69" s="288"/>
      <c r="T69" s="288"/>
      <c r="U69" s="289"/>
      <c r="V69" s="330"/>
      <c r="W69" s="331"/>
      <c r="X69" s="332"/>
      <c r="Y69" s="242"/>
      <c r="Z69" s="243"/>
      <c r="AA69" s="243"/>
      <c r="AB69" s="243"/>
      <c r="AC69" s="243"/>
      <c r="AD69" s="243"/>
      <c r="AE69" s="243"/>
      <c r="AF69" s="243"/>
      <c r="AG69" s="246"/>
      <c r="AH69" s="198"/>
      <c r="AI69" s="198"/>
      <c r="AJ69" s="198"/>
      <c r="AK69" s="198"/>
      <c r="AL69" s="198"/>
      <c r="AM69" s="198"/>
      <c r="AN69" s="198"/>
      <c r="AO69" s="198"/>
      <c r="AP69" s="198"/>
      <c r="AQ69" s="199"/>
      <c r="AR69" s="201"/>
      <c r="AS69" s="201"/>
      <c r="AT69" s="201"/>
      <c r="AU69" s="201"/>
      <c r="AV69" s="201"/>
      <c r="AW69" s="201"/>
      <c r="AX69" s="201"/>
      <c r="AY69" s="201"/>
      <c r="AZ69" s="201"/>
      <c r="BA69" s="201"/>
      <c r="BB69" s="201"/>
      <c r="BC69" s="239"/>
      <c r="BD69" s="232"/>
      <c r="BE69" s="233"/>
      <c r="BF69" s="233"/>
      <c r="BG69" s="233"/>
      <c r="BH69" s="233"/>
      <c r="BI69" s="233"/>
      <c r="BJ69" s="233"/>
      <c r="BK69" s="233"/>
      <c r="BL69" s="233"/>
      <c r="BM69" s="234"/>
    </row>
    <row r="70" spans="3:65" ht="16.5" hidden="1" customHeight="1" x14ac:dyDescent="0.2">
      <c r="C70" s="184"/>
      <c r="D70" s="185"/>
      <c r="E70" s="186"/>
      <c r="F70" s="186"/>
      <c r="G70" s="186"/>
      <c r="H70" s="186"/>
      <c r="I70" s="186"/>
      <c r="J70" s="194"/>
      <c r="K70" s="194"/>
      <c r="L70" s="194"/>
      <c r="M70" s="194"/>
      <c r="N70" s="287"/>
      <c r="O70" s="288"/>
      <c r="P70" s="288"/>
      <c r="Q70" s="288"/>
      <c r="R70" s="288"/>
      <c r="S70" s="288"/>
      <c r="T70" s="288"/>
      <c r="U70" s="289"/>
      <c r="V70" s="333"/>
      <c r="W70" s="334"/>
      <c r="X70" s="335"/>
      <c r="Y70" s="269"/>
      <c r="Z70" s="270"/>
      <c r="AA70" s="270"/>
      <c r="AB70" s="270"/>
      <c r="AC70" s="270"/>
      <c r="AD70" s="270"/>
      <c r="AE70" s="270"/>
      <c r="AF70" s="270"/>
      <c r="AG70" s="272"/>
      <c r="AH70" s="304"/>
      <c r="AI70" s="304"/>
      <c r="AJ70" s="304"/>
      <c r="AK70" s="304"/>
      <c r="AL70" s="304"/>
      <c r="AM70" s="304"/>
      <c r="AN70" s="304"/>
      <c r="AO70" s="304"/>
      <c r="AP70" s="304"/>
      <c r="AQ70" s="305"/>
      <c r="AR70" s="307"/>
      <c r="AS70" s="307"/>
      <c r="AT70" s="307"/>
      <c r="AU70" s="307"/>
      <c r="AV70" s="307"/>
      <c r="AW70" s="307"/>
      <c r="AX70" s="307"/>
      <c r="AY70" s="307"/>
      <c r="AZ70" s="307"/>
      <c r="BA70" s="307"/>
      <c r="BB70" s="307"/>
      <c r="BC70" s="309"/>
      <c r="BD70" s="266"/>
      <c r="BE70" s="267"/>
      <c r="BF70" s="267"/>
      <c r="BG70" s="267"/>
      <c r="BH70" s="267"/>
      <c r="BI70" s="267"/>
      <c r="BJ70" s="267"/>
      <c r="BK70" s="267"/>
      <c r="BL70" s="267"/>
      <c r="BM70" s="268"/>
    </row>
    <row r="71" spans="3:65" ht="16.5" hidden="1" customHeight="1" x14ac:dyDescent="0.2">
      <c r="C71" s="184"/>
      <c r="D71" s="185"/>
      <c r="E71" s="186"/>
      <c r="F71" s="186"/>
      <c r="G71" s="186"/>
      <c r="H71" s="186"/>
      <c r="I71" s="186"/>
      <c r="J71" s="194"/>
      <c r="K71" s="194"/>
      <c r="L71" s="194"/>
      <c r="M71" s="194"/>
      <c r="N71" s="287"/>
      <c r="O71" s="288"/>
      <c r="P71" s="288"/>
      <c r="Q71" s="288"/>
      <c r="R71" s="288"/>
      <c r="S71" s="288"/>
      <c r="T71" s="288"/>
      <c r="U71" s="289"/>
      <c r="V71" s="336" t="str">
        <f>IF(報告書!$B$50="","",報告書!$B$50)</f>
        <v/>
      </c>
      <c r="W71" s="337"/>
      <c r="X71" s="338"/>
      <c r="Y71" s="247" t="str">
        <f>IF(報告書!C$48="","",報告書!C$48)</f>
        <v/>
      </c>
      <c r="Z71" s="248"/>
      <c r="AA71" s="248"/>
      <c r="AB71" s="248"/>
      <c r="AC71" s="251" t="str">
        <f>IF(報告書!F$48="","",報告書!F$48)</f>
        <v/>
      </c>
      <c r="AD71" s="248"/>
      <c r="AE71" s="248"/>
      <c r="AF71" s="248"/>
      <c r="AG71" s="252"/>
      <c r="AH71" s="235" t="str">
        <f>IF(報告書!C$50="","",報告書!C$50)</f>
        <v/>
      </c>
      <c r="AI71" s="235"/>
      <c r="AJ71" s="235"/>
      <c r="AK71" s="235"/>
      <c r="AL71" s="235"/>
      <c r="AM71" s="235"/>
      <c r="AN71" s="235"/>
      <c r="AO71" s="235"/>
      <c r="AP71" s="235"/>
      <c r="AQ71" s="236"/>
      <c r="AR71" s="256" t="s">
        <v>23</v>
      </c>
      <c r="AS71" s="256"/>
      <c r="AT71" s="256" t="str">
        <f>IF(報告書!K$50="","",報告書!K$50)</f>
        <v/>
      </c>
      <c r="AU71" s="256"/>
      <c r="AV71" s="256"/>
      <c r="AW71" s="256"/>
      <c r="AX71" s="256"/>
      <c r="AY71" s="256"/>
      <c r="AZ71" s="256"/>
      <c r="BA71" s="256"/>
      <c r="BB71" s="256"/>
      <c r="BC71" s="258"/>
      <c r="BD71" s="260" t="str">
        <f>IF(報告書!G$55="","",報告書!G$55&amp;"・"&amp;報告書!L$55)</f>
        <v/>
      </c>
      <c r="BE71" s="261"/>
      <c r="BF71" s="261"/>
      <c r="BG71" s="261"/>
      <c r="BH71" s="261"/>
      <c r="BI71" s="261"/>
      <c r="BJ71" s="261"/>
      <c r="BK71" s="261"/>
      <c r="BL71" s="261"/>
      <c r="BM71" s="262"/>
    </row>
    <row r="72" spans="3:65" ht="16.5" hidden="1" customHeight="1" x14ac:dyDescent="0.2">
      <c r="C72" s="184"/>
      <c r="D72" s="185"/>
      <c r="E72" s="186"/>
      <c r="F72" s="186"/>
      <c r="G72" s="186"/>
      <c r="H72" s="186"/>
      <c r="I72" s="186"/>
      <c r="J72" s="194"/>
      <c r="K72" s="194"/>
      <c r="L72" s="194"/>
      <c r="M72" s="194"/>
      <c r="N72" s="287"/>
      <c r="O72" s="288"/>
      <c r="P72" s="288"/>
      <c r="Q72" s="288"/>
      <c r="R72" s="288"/>
      <c r="S72" s="288"/>
      <c r="T72" s="288"/>
      <c r="U72" s="289"/>
      <c r="V72" s="339"/>
      <c r="W72" s="340"/>
      <c r="X72" s="341"/>
      <c r="Y72" s="249"/>
      <c r="Z72" s="250"/>
      <c r="AA72" s="250"/>
      <c r="AB72" s="250"/>
      <c r="AC72" s="250"/>
      <c r="AD72" s="250"/>
      <c r="AE72" s="250"/>
      <c r="AF72" s="250"/>
      <c r="AG72" s="253"/>
      <c r="AH72" s="237"/>
      <c r="AI72" s="237"/>
      <c r="AJ72" s="237"/>
      <c r="AK72" s="237"/>
      <c r="AL72" s="237"/>
      <c r="AM72" s="237"/>
      <c r="AN72" s="237"/>
      <c r="AO72" s="237"/>
      <c r="AP72" s="237"/>
      <c r="AQ72" s="238"/>
      <c r="AR72" s="257"/>
      <c r="AS72" s="257"/>
      <c r="AT72" s="257"/>
      <c r="AU72" s="257"/>
      <c r="AV72" s="257"/>
      <c r="AW72" s="257"/>
      <c r="AX72" s="257"/>
      <c r="AY72" s="257"/>
      <c r="AZ72" s="257"/>
      <c r="BA72" s="257"/>
      <c r="BB72" s="257"/>
      <c r="BC72" s="259"/>
      <c r="BD72" s="263"/>
      <c r="BE72" s="264"/>
      <c r="BF72" s="264"/>
      <c r="BG72" s="264"/>
      <c r="BH72" s="264"/>
      <c r="BI72" s="264"/>
      <c r="BJ72" s="264"/>
      <c r="BK72" s="264"/>
      <c r="BL72" s="264"/>
      <c r="BM72" s="265"/>
    </row>
    <row r="73" spans="3:65" ht="16.5" hidden="1" customHeight="1" x14ac:dyDescent="0.2">
      <c r="C73" s="184"/>
      <c r="D73" s="185"/>
      <c r="E73" s="186"/>
      <c r="F73" s="186"/>
      <c r="G73" s="186"/>
      <c r="H73" s="186"/>
      <c r="I73" s="186"/>
      <c r="J73" s="194"/>
      <c r="K73" s="194"/>
      <c r="L73" s="194"/>
      <c r="M73" s="194"/>
      <c r="N73" s="287"/>
      <c r="O73" s="288"/>
      <c r="P73" s="288"/>
      <c r="Q73" s="288"/>
      <c r="R73" s="288"/>
      <c r="S73" s="288"/>
      <c r="T73" s="288"/>
      <c r="U73" s="289"/>
      <c r="V73" s="339"/>
      <c r="W73" s="340"/>
      <c r="X73" s="341"/>
      <c r="Y73" s="249"/>
      <c r="Z73" s="250"/>
      <c r="AA73" s="250"/>
      <c r="AB73" s="250"/>
      <c r="AC73" s="250"/>
      <c r="AD73" s="250"/>
      <c r="AE73" s="250"/>
      <c r="AF73" s="250"/>
      <c r="AG73" s="253"/>
      <c r="AH73" s="237"/>
      <c r="AI73" s="237"/>
      <c r="AJ73" s="237"/>
      <c r="AK73" s="237"/>
      <c r="AL73" s="237"/>
      <c r="AM73" s="237"/>
      <c r="AN73" s="237"/>
      <c r="AO73" s="237"/>
      <c r="AP73" s="237"/>
      <c r="AQ73" s="238"/>
      <c r="AR73" s="257"/>
      <c r="AS73" s="257"/>
      <c r="AT73" s="257"/>
      <c r="AU73" s="257"/>
      <c r="AV73" s="257"/>
      <c r="AW73" s="257"/>
      <c r="AX73" s="257"/>
      <c r="AY73" s="257"/>
      <c r="AZ73" s="257"/>
      <c r="BA73" s="257"/>
      <c r="BB73" s="257"/>
      <c r="BC73" s="259"/>
      <c r="BD73" s="263" t="str">
        <f>IF(報告書!G$53="","",報告書!G$53)</f>
        <v/>
      </c>
      <c r="BE73" s="264"/>
      <c r="BF73" s="264"/>
      <c r="BG73" s="264"/>
      <c r="BH73" s="264"/>
      <c r="BI73" s="264"/>
      <c r="BJ73" s="264"/>
      <c r="BK73" s="264"/>
      <c r="BL73" s="264"/>
      <c r="BM73" s="265"/>
    </row>
    <row r="74" spans="3:65" ht="16.5" hidden="1" customHeight="1" x14ac:dyDescent="0.2">
      <c r="C74" s="184"/>
      <c r="D74" s="185"/>
      <c r="E74" s="186"/>
      <c r="F74" s="186"/>
      <c r="G74" s="186"/>
      <c r="H74" s="186"/>
      <c r="I74" s="186"/>
      <c r="J74" s="194"/>
      <c r="K74" s="194"/>
      <c r="L74" s="194"/>
      <c r="M74" s="194"/>
      <c r="N74" s="287"/>
      <c r="O74" s="288"/>
      <c r="P74" s="288"/>
      <c r="Q74" s="288"/>
      <c r="R74" s="288"/>
      <c r="S74" s="288"/>
      <c r="T74" s="288"/>
      <c r="U74" s="289"/>
      <c r="V74" s="339"/>
      <c r="W74" s="340"/>
      <c r="X74" s="341"/>
      <c r="Y74" s="249"/>
      <c r="Z74" s="250"/>
      <c r="AA74" s="250"/>
      <c r="AB74" s="250"/>
      <c r="AC74" s="250"/>
      <c r="AD74" s="250"/>
      <c r="AE74" s="250"/>
      <c r="AF74" s="250"/>
      <c r="AG74" s="253"/>
      <c r="AH74" s="237"/>
      <c r="AI74" s="237"/>
      <c r="AJ74" s="237"/>
      <c r="AK74" s="237"/>
      <c r="AL74" s="237"/>
      <c r="AM74" s="237"/>
      <c r="AN74" s="237"/>
      <c r="AO74" s="237"/>
      <c r="AP74" s="237"/>
      <c r="AQ74" s="238"/>
      <c r="AR74" s="257"/>
      <c r="AS74" s="257"/>
      <c r="AT74" s="257"/>
      <c r="AU74" s="257"/>
      <c r="AV74" s="257"/>
      <c r="AW74" s="257"/>
      <c r="AX74" s="257"/>
      <c r="AY74" s="257"/>
      <c r="AZ74" s="257"/>
      <c r="BA74" s="257"/>
      <c r="BB74" s="257"/>
      <c r="BC74" s="259"/>
      <c r="BD74" s="263"/>
      <c r="BE74" s="264"/>
      <c r="BF74" s="264"/>
      <c r="BG74" s="264"/>
      <c r="BH74" s="264"/>
      <c r="BI74" s="264"/>
      <c r="BJ74" s="264"/>
      <c r="BK74" s="264"/>
      <c r="BL74" s="264"/>
      <c r="BM74" s="265"/>
    </row>
    <row r="75" spans="3:65" ht="16.5" hidden="1" customHeight="1" x14ac:dyDescent="0.2">
      <c r="C75" s="184"/>
      <c r="D75" s="185"/>
      <c r="E75" s="186"/>
      <c r="F75" s="186"/>
      <c r="G75" s="186"/>
      <c r="H75" s="186"/>
      <c r="I75" s="186"/>
      <c r="J75" s="194"/>
      <c r="K75" s="194"/>
      <c r="L75" s="194"/>
      <c r="M75" s="194"/>
      <c r="N75" s="287"/>
      <c r="O75" s="288"/>
      <c r="P75" s="288"/>
      <c r="Q75" s="288"/>
      <c r="R75" s="288"/>
      <c r="S75" s="288"/>
      <c r="T75" s="288"/>
      <c r="U75" s="289"/>
      <c r="V75" s="339"/>
      <c r="W75" s="340"/>
      <c r="X75" s="341"/>
      <c r="Y75" s="249" t="str">
        <f>IF(報告書!R$48="","",報告書!R$48)</f>
        <v/>
      </c>
      <c r="Z75" s="250"/>
      <c r="AA75" s="250"/>
      <c r="AB75" s="250"/>
      <c r="AC75" s="278" t="str">
        <f>IF(報告書!U$48="","",報告書!U$48)</f>
        <v/>
      </c>
      <c r="AD75" s="250"/>
      <c r="AE75" s="250"/>
      <c r="AF75" s="250"/>
      <c r="AG75" s="253"/>
      <c r="AH75" s="237" t="str">
        <f>IF(報告書!R$50="","",報告書!R$50)</f>
        <v/>
      </c>
      <c r="AI75" s="237"/>
      <c r="AJ75" s="237"/>
      <c r="AK75" s="237"/>
      <c r="AL75" s="237"/>
      <c r="AM75" s="237"/>
      <c r="AN75" s="237"/>
      <c r="AO75" s="237"/>
      <c r="AP75" s="237"/>
      <c r="AQ75" s="238"/>
      <c r="AR75" s="257" t="s">
        <v>23</v>
      </c>
      <c r="AS75" s="257"/>
      <c r="AT75" s="257" t="str">
        <f>IF(報告書!Z$50="","",報告書!Z$50)</f>
        <v/>
      </c>
      <c r="AU75" s="257"/>
      <c r="AV75" s="257"/>
      <c r="AW75" s="257"/>
      <c r="AX75" s="257"/>
      <c r="AY75" s="257"/>
      <c r="AZ75" s="257"/>
      <c r="BA75" s="257"/>
      <c r="BB75" s="257"/>
      <c r="BC75" s="259"/>
      <c r="BD75" s="263" t="str">
        <f>IF(報告書!V$55="","",報告書!V$55&amp;"・"&amp;報告書!AA$55)</f>
        <v/>
      </c>
      <c r="BE75" s="264"/>
      <c r="BF75" s="264"/>
      <c r="BG75" s="264"/>
      <c r="BH75" s="264"/>
      <c r="BI75" s="264"/>
      <c r="BJ75" s="264"/>
      <c r="BK75" s="264"/>
      <c r="BL75" s="264"/>
      <c r="BM75" s="265"/>
    </row>
    <row r="76" spans="3:65" ht="16.5" hidden="1" customHeight="1" x14ac:dyDescent="0.2">
      <c r="C76" s="184"/>
      <c r="D76" s="185"/>
      <c r="E76" s="186"/>
      <c r="F76" s="186"/>
      <c r="G76" s="186"/>
      <c r="H76" s="186"/>
      <c r="I76" s="186"/>
      <c r="J76" s="194"/>
      <c r="K76" s="194"/>
      <c r="L76" s="194"/>
      <c r="M76" s="194"/>
      <c r="N76" s="287"/>
      <c r="O76" s="288"/>
      <c r="P76" s="288"/>
      <c r="Q76" s="288"/>
      <c r="R76" s="288"/>
      <c r="S76" s="288"/>
      <c r="T76" s="288"/>
      <c r="U76" s="289"/>
      <c r="V76" s="339"/>
      <c r="W76" s="340"/>
      <c r="X76" s="341"/>
      <c r="Y76" s="249"/>
      <c r="Z76" s="250"/>
      <c r="AA76" s="250"/>
      <c r="AB76" s="250"/>
      <c r="AC76" s="250"/>
      <c r="AD76" s="250"/>
      <c r="AE76" s="250"/>
      <c r="AF76" s="250"/>
      <c r="AG76" s="253"/>
      <c r="AH76" s="237"/>
      <c r="AI76" s="237"/>
      <c r="AJ76" s="237"/>
      <c r="AK76" s="237"/>
      <c r="AL76" s="237"/>
      <c r="AM76" s="237"/>
      <c r="AN76" s="237"/>
      <c r="AO76" s="237"/>
      <c r="AP76" s="237"/>
      <c r="AQ76" s="238"/>
      <c r="AR76" s="257"/>
      <c r="AS76" s="257"/>
      <c r="AT76" s="257"/>
      <c r="AU76" s="257"/>
      <c r="AV76" s="257"/>
      <c r="AW76" s="257"/>
      <c r="AX76" s="257"/>
      <c r="AY76" s="257"/>
      <c r="AZ76" s="257"/>
      <c r="BA76" s="257"/>
      <c r="BB76" s="257"/>
      <c r="BC76" s="259"/>
      <c r="BD76" s="263"/>
      <c r="BE76" s="264"/>
      <c r="BF76" s="264"/>
      <c r="BG76" s="264"/>
      <c r="BH76" s="264"/>
      <c r="BI76" s="264"/>
      <c r="BJ76" s="264"/>
      <c r="BK76" s="264"/>
      <c r="BL76" s="264"/>
      <c r="BM76" s="265"/>
    </row>
    <row r="77" spans="3:65" ht="16.5" hidden="1" customHeight="1" x14ac:dyDescent="0.2">
      <c r="C77" s="184"/>
      <c r="D77" s="185"/>
      <c r="E77" s="186"/>
      <c r="F77" s="186"/>
      <c r="G77" s="186"/>
      <c r="H77" s="186"/>
      <c r="I77" s="186"/>
      <c r="J77" s="194"/>
      <c r="K77" s="194"/>
      <c r="L77" s="194"/>
      <c r="M77" s="194"/>
      <c r="N77" s="287"/>
      <c r="O77" s="288"/>
      <c r="P77" s="288"/>
      <c r="Q77" s="288"/>
      <c r="R77" s="288"/>
      <c r="S77" s="288"/>
      <c r="T77" s="288"/>
      <c r="U77" s="289"/>
      <c r="V77" s="339"/>
      <c r="W77" s="340"/>
      <c r="X77" s="341"/>
      <c r="Y77" s="249"/>
      <c r="Z77" s="250"/>
      <c r="AA77" s="250"/>
      <c r="AB77" s="250"/>
      <c r="AC77" s="250"/>
      <c r="AD77" s="250"/>
      <c r="AE77" s="250"/>
      <c r="AF77" s="250"/>
      <c r="AG77" s="253"/>
      <c r="AH77" s="237"/>
      <c r="AI77" s="237"/>
      <c r="AJ77" s="237"/>
      <c r="AK77" s="237"/>
      <c r="AL77" s="237"/>
      <c r="AM77" s="237"/>
      <c r="AN77" s="237"/>
      <c r="AO77" s="237"/>
      <c r="AP77" s="237"/>
      <c r="AQ77" s="238"/>
      <c r="AR77" s="257"/>
      <c r="AS77" s="257"/>
      <c r="AT77" s="257"/>
      <c r="AU77" s="257"/>
      <c r="AV77" s="257"/>
      <c r="AW77" s="257"/>
      <c r="AX77" s="257"/>
      <c r="AY77" s="257"/>
      <c r="AZ77" s="257"/>
      <c r="BA77" s="257"/>
      <c r="BB77" s="257"/>
      <c r="BC77" s="259"/>
      <c r="BD77" s="263" t="str">
        <f>IF(報告書!V$53="","",報告書!V$53)</f>
        <v/>
      </c>
      <c r="BE77" s="264"/>
      <c r="BF77" s="264"/>
      <c r="BG77" s="264"/>
      <c r="BH77" s="264"/>
      <c r="BI77" s="264"/>
      <c r="BJ77" s="264"/>
      <c r="BK77" s="264"/>
      <c r="BL77" s="264"/>
      <c r="BM77" s="265"/>
    </row>
    <row r="78" spans="3:65" ht="16.5" hidden="1" customHeight="1" x14ac:dyDescent="0.2">
      <c r="C78" s="184"/>
      <c r="D78" s="185"/>
      <c r="E78" s="186"/>
      <c r="F78" s="186"/>
      <c r="G78" s="186"/>
      <c r="H78" s="186"/>
      <c r="I78" s="186"/>
      <c r="J78" s="194"/>
      <c r="K78" s="194"/>
      <c r="L78" s="194"/>
      <c r="M78" s="194"/>
      <c r="N78" s="287"/>
      <c r="O78" s="288"/>
      <c r="P78" s="288"/>
      <c r="Q78" s="288"/>
      <c r="R78" s="288"/>
      <c r="S78" s="288"/>
      <c r="T78" s="288"/>
      <c r="U78" s="289"/>
      <c r="V78" s="339"/>
      <c r="W78" s="340"/>
      <c r="X78" s="341"/>
      <c r="Y78" s="249"/>
      <c r="Z78" s="250"/>
      <c r="AA78" s="250"/>
      <c r="AB78" s="250"/>
      <c r="AC78" s="250"/>
      <c r="AD78" s="250"/>
      <c r="AE78" s="250"/>
      <c r="AF78" s="250"/>
      <c r="AG78" s="253"/>
      <c r="AH78" s="237"/>
      <c r="AI78" s="237"/>
      <c r="AJ78" s="237"/>
      <c r="AK78" s="237"/>
      <c r="AL78" s="237"/>
      <c r="AM78" s="237"/>
      <c r="AN78" s="237"/>
      <c r="AO78" s="237"/>
      <c r="AP78" s="237"/>
      <c r="AQ78" s="238"/>
      <c r="AR78" s="257"/>
      <c r="AS78" s="257"/>
      <c r="AT78" s="257"/>
      <c r="AU78" s="257"/>
      <c r="AV78" s="257"/>
      <c r="AW78" s="257"/>
      <c r="AX78" s="257"/>
      <c r="AY78" s="257"/>
      <c r="AZ78" s="257"/>
      <c r="BA78" s="257"/>
      <c r="BB78" s="257"/>
      <c r="BC78" s="259"/>
      <c r="BD78" s="263"/>
      <c r="BE78" s="264"/>
      <c r="BF78" s="264"/>
      <c r="BG78" s="264"/>
      <c r="BH78" s="264"/>
      <c r="BI78" s="264"/>
      <c r="BJ78" s="264"/>
      <c r="BK78" s="264"/>
      <c r="BL78" s="264"/>
      <c r="BM78" s="265"/>
    </row>
    <row r="79" spans="3:65" ht="16.5" hidden="1" customHeight="1" x14ac:dyDescent="0.2">
      <c r="C79" s="184"/>
      <c r="D79" s="185"/>
      <c r="E79" s="186"/>
      <c r="F79" s="186"/>
      <c r="G79" s="186"/>
      <c r="H79" s="186"/>
      <c r="I79" s="186"/>
      <c r="J79" s="194"/>
      <c r="K79" s="194"/>
      <c r="L79" s="194"/>
      <c r="M79" s="194"/>
      <c r="N79" s="287"/>
      <c r="O79" s="288"/>
      <c r="P79" s="288"/>
      <c r="Q79" s="288"/>
      <c r="R79" s="288"/>
      <c r="S79" s="288"/>
      <c r="T79" s="288"/>
      <c r="U79" s="289"/>
      <c r="V79" s="339"/>
      <c r="W79" s="340"/>
      <c r="X79" s="341"/>
      <c r="Y79" s="249" t="str">
        <f>IF(報告書!AG$48="","",報告書!AG$48)</f>
        <v/>
      </c>
      <c r="Z79" s="250"/>
      <c r="AA79" s="250"/>
      <c r="AB79" s="250"/>
      <c r="AC79" s="278" t="str">
        <f>IF(報告書!AJ$48="","",報告書!AJ$48)</f>
        <v/>
      </c>
      <c r="AD79" s="250"/>
      <c r="AE79" s="250"/>
      <c r="AF79" s="250"/>
      <c r="AG79" s="253"/>
      <c r="AH79" s="237" t="str">
        <f>IF(報告書!AG$50="","",報告書!AG$50)</f>
        <v/>
      </c>
      <c r="AI79" s="237"/>
      <c r="AJ79" s="237"/>
      <c r="AK79" s="237"/>
      <c r="AL79" s="237"/>
      <c r="AM79" s="237"/>
      <c r="AN79" s="237"/>
      <c r="AO79" s="237"/>
      <c r="AP79" s="237"/>
      <c r="AQ79" s="238"/>
      <c r="AR79" s="257" t="s">
        <v>23</v>
      </c>
      <c r="AS79" s="257"/>
      <c r="AT79" s="257" t="str">
        <f>IF(報告書!AO$50="","",報告書!AO$50)</f>
        <v/>
      </c>
      <c r="AU79" s="257"/>
      <c r="AV79" s="257"/>
      <c r="AW79" s="257"/>
      <c r="AX79" s="257"/>
      <c r="AY79" s="257"/>
      <c r="AZ79" s="257"/>
      <c r="BA79" s="257"/>
      <c r="BB79" s="257"/>
      <c r="BC79" s="259"/>
      <c r="BD79" s="263" t="str">
        <f>IF(報告書!AK$55="","",報告書!AK$55&amp;"・"&amp;報告書!AP$55)</f>
        <v/>
      </c>
      <c r="BE79" s="264"/>
      <c r="BF79" s="264"/>
      <c r="BG79" s="264"/>
      <c r="BH79" s="264"/>
      <c r="BI79" s="264"/>
      <c r="BJ79" s="264"/>
      <c r="BK79" s="264"/>
      <c r="BL79" s="264"/>
      <c r="BM79" s="265"/>
    </row>
    <row r="80" spans="3:65" ht="16.5" hidden="1" customHeight="1" x14ac:dyDescent="0.2">
      <c r="C80" s="184"/>
      <c r="D80" s="185"/>
      <c r="E80" s="186"/>
      <c r="F80" s="186"/>
      <c r="G80" s="186"/>
      <c r="H80" s="186"/>
      <c r="I80" s="186"/>
      <c r="J80" s="194"/>
      <c r="K80" s="194"/>
      <c r="L80" s="194"/>
      <c r="M80" s="194"/>
      <c r="N80" s="287"/>
      <c r="O80" s="288"/>
      <c r="P80" s="288"/>
      <c r="Q80" s="288"/>
      <c r="R80" s="288"/>
      <c r="S80" s="288"/>
      <c r="T80" s="288"/>
      <c r="U80" s="289"/>
      <c r="V80" s="339"/>
      <c r="W80" s="340"/>
      <c r="X80" s="341"/>
      <c r="Y80" s="249"/>
      <c r="Z80" s="250"/>
      <c r="AA80" s="250"/>
      <c r="AB80" s="250"/>
      <c r="AC80" s="250"/>
      <c r="AD80" s="250"/>
      <c r="AE80" s="250"/>
      <c r="AF80" s="250"/>
      <c r="AG80" s="253"/>
      <c r="AH80" s="237"/>
      <c r="AI80" s="237"/>
      <c r="AJ80" s="237"/>
      <c r="AK80" s="237"/>
      <c r="AL80" s="237"/>
      <c r="AM80" s="237"/>
      <c r="AN80" s="237"/>
      <c r="AO80" s="237"/>
      <c r="AP80" s="237"/>
      <c r="AQ80" s="238"/>
      <c r="AR80" s="257"/>
      <c r="AS80" s="257"/>
      <c r="AT80" s="257"/>
      <c r="AU80" s="257"/>
      <c r="AV80" s="257"/>
      <c r="AW80" s="257"/>
      <c r="AX80" s="257"/>
      <c r="AY80" s="257"/>
      <c r="AZ80" s="257"/>
      <c r="BA80" s="257"/>
      <c r="BB80" s="257"/>
      <c r="BC80" s="259"/>
      <c r="BD80" s="263"/>
      <c r="BE80" s="264"/>
      <c r="BF80" s="264"/>
      <c r="BG80" s="264"/>
      <c r="BH80" s="264"/>
      <c r="BI80" s="264"/>
      <c r="BJ80" s="264"/>
      <c r="BK80" s="264"/>
      <c r="BL80" s="264"/>
      <c r="BM80" s="265"/>
    </row>
    <row r="81" spans="3:65" ht="16.5" hidden="1" customHeight="1" x14ac:dyDescent="0.2">
      <c r="C81" s="184"/>
      <c r="D81" s="185"/>
      <c r="E81" s="186"/>
      <c r="F81" s="186"/>
      <c r="G81" s="186"/>
      <c r="H81" s="186"/>
      <c r="I81" s="186"/>
      <c r="J81" s="194"/>
      <c r="K81" s="194"/>
      <c r="L81" s="194"/>
      <c r="M81" s="194"/>
      <c r="N81" s="287"/>
      <c r="O81" s="288"/>
      <c r="P81" s="288"/>
      <c r="Q81" s="288"/>
      <c r="R81" s="288"/>
      <c r="S81" s="288"/>
      <c r="T81" s="288"/>
      <c r="U81" s="289"/>
      <c r="V81" s="339"/>
      <c r="W81" s="340"/>
      <c r="X81" s="341"/>
      <c r="Y81" s="249"/>
      <c r="Z81" s="250"/>
      <c r="AA81" s="250"/>
      <c r="AB81" s="250"/>
      <c r="AC81" s="250"/>
      <c r="AD81" s="250"/>
      <c r="AE81" s="250"/>
      <c r="AF81" s="250"/>
      <c r="AG81" s="253"/>
      <c r="AH81" s="237"/>
      <c r="AI81" s="237"/>
      <c r="AJ81" s="237"/>
      <c r="AK81" s="237"/>
      <c r="AL81" s="237"/>
      <c r="AM81" s="237"/>
      <c r="AN81" s="237"/>
      <c r="AO81" s="237"/>
      <c r="AP81" s="237"/>
      <c r="AQ81" s="238"/>
      <c r="AR81" s="257"/>
      <c r="AS81" s="257"/>
      <c r="AT81" s="257"/>
      <c r="AU81" s="257"/>
      <c r="AV81" s="257"/>
      <c r="AW81" s="257"/>
      <c r="AX81" s="257"/>
      <c r="AY81" s="257"/>
      <c r="AZ81" s="257"/>
      <c r="BA81" s="257"/>
      <c r="BB81" s="257"/>
      <c r="BC81" s="259"/>
      <c r="BD81" s="263" t="str">
        <f>IF(報告書!AK$53="","",報告書!AK$53)</f>
        <v/>
      </c>
      <c r="BE81" s="264"/>
      <c r="BF81" s="264"/>
      <c r="BG81" s="264"/>
      <c r="BH81" s="264"/>
      <c r="BI81" s="264"/>
      <c r="BJ81" s="264"/>
      <c r="BK81" s="264"/>
      <c r="BL81" s="264"/>
      <c r="BM81" s="265"/>
    </row>
    <row r="82" spans="3:65" ht="16.5" hidden="1" customHeight="1" x14ac:dyDescent="0.2">
      <c r="C82" s="184"/>
      <c r="D82" s="185"/>
      <c r="E82" s="186"/>
      <c r="F82" s="186"/>
      <c r="G82" s="186"/>
      <c r="H82" s="186"/>
      <c r="I82" s="186"/>
      <c r="J82" s="194"/>
      <c r="K82" s="194"/>
      <c r="L82" s="194"/>
      <c r="M82" s="194"/>
      <c r="N82" s="287"/>
      <c r="O82" s="288"/>
      <c r="P82" s="288"/>
      <c r="Q82" s="288"/>
      <c r="R82" s="288"/>
      <c r="S82" s="288"/>
      <c r="T82" s="288"/>
      <c r="U82" s="289"/>
      <c r="V82" s="339"/>
      <c r="W82" s="340"/>
      <c r="X82" s="341"/>
      <c r="Y82" s="249"/>
      <c r="Z82" s="250"/>
      <c r="AA82" s="250"/>
      <c r="AB82" s="250"/>
      <c r="AC82" s="250"/>
      <c r="AD82" s="250"/>
      <c r="AE82" s="250"/>
      <c r="AF82" s="250"/>
      <c r="AG82" s="253"/>
      <c r="AH82" s="237"/>
      <c r="AI82" s="237"/>
      <c r="AJ82" s="237"/>
      <c r="AK82" s="237"/>
      <c r="AL82" s="237"/>
      <c r="AM82" s="237"/>
      <c r="AN82" s="237"/>
      <c r="AO82" s="237"/>
      <c r="AP82" s="237"/>
      <c r="AQ82" s="238"/>
      <c r="AR82" s="257"/>
      <c r="AS82" s="257"/>
      <c r="AT82" s="257"/>
      <c r="AU82" s="257"/>
      <c r="AV82" s="257"/>
      <c r="AW82" s="257"/>
      <c r="AX82" s="257"/>
      <c r="AY82" s="257"/>
      <c r="AZ82" s="257"/>
      <c r="BA82" s="257"/>
      <c r="BB82" s="257"/>
      <c r="BC82" s="259"/>
      <c r="BD82" s="263"/>
      <c r="BE82" s="264"/>
      <c r="BF82" s="264"/>
      <c r="BG82" s="264"/>
      <c r="BH82" s="264"/>
      <c r="BI82" s="264"/>
      <c r="BJ82" s="264"/>
      <c r="BK82" s="264"/>
      <c r="BL82" s="264"/>
      <c r="BM82" s="265"/>
    </row>
    <row r="83" spans="3:65" ht="16.5" hidden="1" customHeight="1" x14ac:dyDescent="0.2">
      <c r="C83" s="184"/>
      <c r="D83" s="185"/>
      <c r="E83" s="186"/>
      <c r="F83" s="186"/>
      <c r="G83" s="186"/>
      <c r="H83" s="186"/>
      <c r="I83" s="186"/>
      <c r="J83" s="194"/>
      <c r="K83" s="194"/>
      <c r="L83" s="194"/>
      <c r="M83" s="194"/>
      <c r="N83" s="287"/>
      <c r="O83" s="288"/>
      <c r="P83" s="288"/>
      <c r="Q83" s="288"/>
      <c r="R83" s="288"/>
      <c r="S83" s="288"/>
      <c r="T83" s="288"/>
      <c r="U83" s="289"/>
      <c r="V83" s="339"/>
      <c r="W83" s="340"/>
      <c r="X83" s="341"/>
      <c r="Y83" s="249" t="str">
        <f>IF(報告書!AV$48="","",報告書!AV$48)</f>
        <v/>
      </c>
      <c r="Z83" s="250"/>
      <c r="AA83" s="250"/>
      <c r="AB83" s="250"/>
      <c r="AC83" s="278" t="str">
        <f>IF(報告書!AY$48="","",報告書!AY$48)</f>
        <v/>
      </c>
      <c r="AD83" s="250"/>
      <c r="AE83" s="250"/>
      <c r="AF83" s="250"/>
      <c r="AG83" s="253"/>
      <c r="AH83" s="237" t="str">
        <f>IF(報告書!AV$50="","",報告書!AV$50)</f>
        <v/>
      </c>
      <c r="AI83" s="237"/>
      <c r="AJ83" s="237"/>
      <c r="AK83" s="237"/>
      <c r="AL83" s="237"/>
      <c r="AM83" s="237"/>
      <c r="AN83" s="237"/>
      <c r="AO83" s="237"/>
      <c r="AP83" s="237"/>
      <c r="AQ83" s="238"/>
      <c r="AR83" s="257" t="s">
        <v>23</v>
      </c>
      <c r="AS83" s="257"/>
      <c r="AT83" s="257" t="str">
        <f>IF(報告書!BD$50="","",報告書!BD$50)</f>
        <v/>
      </c>
      <c r="AU83" s="257"/>
      <c r="AV83" s="257"/>
      <c r="AW83" s="257"/>
      <c r="AX83" s="257"/>
      <c r="AY83" s="257"/>
      <c r="AZ83" s="257"/>
      <c r="BA83" s="257"/>
      <c r="BB83" s="257"/>
      <c r="BC83" s="257"/>
      <c r="BD83" s="263" t="str">
        <f>IF(報告書!AZ$55="","",報告書!AZ$55&amp;"・"&amp;報告書!BE$55)</f>
        <v/>
      </c>
      <c r="BE83" s="264"/>
      <c r="BF83" s="264"/>
      <c r="BG83" s="264"/>
      <c r="BH83" s="264"/>
      <c r="BI83" s="264"/>
      <c r="BJ83" s="264"/>
      <c r="BK83" s="264"/>
      <c r="BL83" s="264"/>
      <c r="BM83" s="265"/>
    </row>
    <row r="84" spans="3:65" ht="16.5" hidden="1" customHeight="1" x14ac:dyDescent="0.2">
      <c r="C84" s="184"/>
      <c r="D84" s="185"/>
      <c r="E84" s="186"/>
      <c r="F84" s="186"/>
      <c r="G84" s="186"/>
      <c r="H84" s="186"/>
      <c r="I84" s="186"/>
      <c r="J84" s="194"/>
      <c r="K84" s="194"/>
      <c r="L84" s="194"/>
      <c r="M84" s="194"/>
      <c r="N84" s="287"/>
      <c r="O84" s="288"/>
      <c r="P84" s="288"/>
      <c r="Q84" s="288"/>
      <c r="R84" s="288"/>
      <c r="S84" s="288"/>
      <c r="T84" s="288"/>
      <c r="U84" s="289"/>
      <c r="V84" s="339"/>
      <c r="W84" s="340"/>
      <c r="X84" s="341"/>
      <c r="Y84" s="249"/>
      <c r="Z84" s="250"/>
      <c r="AA84" s="250"/>
      <c r="AB84" s="250"/>
      <c r="AC84" s="250"/>
      <c r="AD84" s="250"/>
      <c r="AE84" s="250"/>
      <c r="AF84" s="250"/>
      <c r="AG84" s="253"/>
      <c r="AH84" s="237"/>
      <c r="AI84" s="237"/>
      <c r="AJ84" s="237"/>
      <c r="AK84" s="237"/>
      <c r="AL84" s="237"/>
      <c r="AM84" s="237"/>
      <c r="AN84" s="237"/>
      <c r="AO84" s="237"/>
      <c r="AP84" s="237"/>
      <c r="AQ84" s="238"/>
      <c r="AR84" s="257"/>
      <c r="AS84" s="257"/>
      <c r="AT84" s="257"/>
      <c r="AU84" s="257"/>
      <c r="AV84" s="257"/>
      <c r="AW84" s="257"/>
      <c r="AX84" s="257"/>
      <c r="AY84" s="257"/>
      <c r="AZ84" s="257"/>
      <c r="BA84" s="257"/>
      <c r="BB84" s="257"/>
      <c r="BC84" s="257"/>
      <c r="BD84" s="263"/>
      <c r="BE84" s="264"/>
      <c r="BF84" s="264"/>
      <c r="BG84" s="264"/>
      <c r="BH84" s="264"/>
      <c r="BI84" s="264"/>
      <c r="BJ84" s="264"/>
      <c r="BK84" s="264"/>
      <c r="BL84" s="264"/>
      <c r="BM84" s="265"/>
    </row>
    <row r="85" spans="3:65" ht="16.5" hidden="1" customHeight="1" x14ac:dyDescent="0.2">
      <c r="C85" s="184"/>
      <c r="D85" s="185"/>
      <c r="E85" s="186"/>
      <c r="F85" s="186"/>
      <c r="G85" s="186"/>
      <c r="H85" s="186"/>
      <c r="I85" s="186"/>
      <c r="J85" s="194"/>
      <c r="K85" s="194"/>
      <c r="L85" s="194"/>
      <c r="M85" s="194"/>
      <c r="N85" s="287"/>
      <c r="O85" s="288"/>
      <c r="P85" s="288"/>
      <c r="Q85" s="288"/>
      <c r="R85" s="288"/>
      <c r="S85" s="288"/>
      <c r="T85" s="288"/>
      <c r="U85" s="289"/>
      <c r="V85" s="339"/>
      <c r="W85" s="340"/>
      <c r="X85" s="341"/>
      <c r="Y85" s="249"/>
      <c r="Z85" s="250"/>
      <c r="AA85" s="250"/>
      <c r="AB85" s="250"/>
      <c r="AC85" s="250"/>
      <c r="AD85" s="250"/>
      <c r="AE85" s="250"/>
      <c r="AF85" s="250"/>
      <c r="AG85" s="253"/>
      <c r="AH85" s="237"/>
      <c r="AI85" s="237"/>
      <c r="AJ85" s="237"/>
      <c r="AK85" s="237"/>
      <c r="AL85" s="237"/>
      <c r="AM85" s="237"/>
      <c r="AN85" s="237"/>
      <c r="AO85" s="237"/>
      <c r="AP85" s="237"/>
      <c r="AQ85" s="238"/>
      <c r="AR85" s="257"/>
      <c r="AS85" s="257"/>
      <c r="AT85" s="257"/>
      <c r="AU85" s="257"/>
      <c r="AV85" s="257"/>
      <c r="AW85" s="257"/>
      <c r="AX85" s="257"/>
      <c r="AY85" s="257"/>
      <c r="AZ85" s="257"/>
      <c r="BA85" s="257"/>
      <c r="BB85" s="257"/>
      <c r="BC85" s="257"/>
      <c r="BD85" s="263" t="str">
        <f>IF(報告書!AZ$53="","",報告書!AZ$53)</f>
        <v/>
      </c>
      <c r="BE85" s="264"/>
      <c r="BF85" s="264"/>
      <c r="BG85" s="264"/>
      <c r="BH85" s="264"/>
      <c r="BI85" s="264"/>
      <c r="BJ85" s="264"/>
      <c r="BK85" s="264"/>
      <c r="BL85" s="264"/>
      <c r="BM85" s="265"/>
    </row>
    <row r="86" spans="3:65" ht="16.5" hidden="1" customHeight="1" x14ac:dyDescent="0.2">
      <c r="C86" s="184"/>
      <c r="D86" s="185"/>
      <c r="E86" s="186"/>
      <c r="F86" s="186"/>
      <c r="G86" s="186"/>
      <c r="H86" s="186"/>
      <c r="I86" s="186"/>
      <c r="J86" s="194"/>
      <c r="K86" s="194"/>
      <c r="L86" s="194"/>
      <c r="M86" s="194"/>
      <c r="N86" s="287"/>
      <c r="O86" s="288"/>
      <c r="P86" s="288"/>
      <c r="Q86" s="288"/>
      <c r="R86" s="288"/>
      <c r="S86" s="288"/>
      <c r="T86" s="288"/>
      <c r="U86" s="289"/>
      <c r="V86" s="339"/>
      <c r="W86" s="340"/>
      <c r="X86" s="341"/>
      <c r="Y86" s="249"/>
      <c r="Z86" s="250"/>
      <c r="AA86" s="250"/>
      <c r="AB86" s="250"/>
      <c r="AC86" s="250"/>
      <c r="AD86" s="250"/>
      <c r="AE86" s="250"/>
      <c r="AF86" s="250"/>
      <c r="AG86" s="253"/>
      <c r="AH86" s="237"/>
      <c r="AI86" s="237"/>
      <c r="AJ86" s="237"/>
      <c r="AK86" s="237"/>
      <c r="AL86" s="237"/>
      <c r="AM86" s="237"/>
      <c r="AN86" s="237"/>
      <c r="AO86" s="237"/>
      <c r="AP86" s="237"/>
      <c r="AQ86" s="238"/>
      <c r="AR86" s="257"/>
      <c r="AS86" s="257"/>
      <c r="AT86" s="257"/>
      <c r="AU86" s="257"/>
      <c r="AV86" s="257"/>
      <c r="AW86" s="257"/>
      <c r="AX86" s="257"/>
      <c r="AY86" s="257"/>
      <c r="AZ86" s="257"/>
      <c r="BA86" s="257"/>
      <c r="BB86" s="257"/>
      <c r="BC86" s="257"/>
      <c r="BD86" s="263"/>
      <c r="BE86" s="264"/>
      <c r="BF86" s="264"/>
      <c r="BG86" s="264"/>
      <c r="BH86" s="264"/>
      <c r="BI86" s="264"/>
      <c r="BJ86" s="264"/>
      <c r="BK86" s="264"/>
      <c r="BL86" s="264"/>
      <c r="BM86" s="265"/>
    </row>
    <row r="87" spans="3:65" ht="16.5" customHeight="1" x14ac:dyDescent="0.2">
      <c r="C87" s="184"/>
      <c r="D87" s="185"/>
      <c r="E87" s="186"/>
      <c r="F87" s="186"/>
      <c r="G87" s="186"/>
      <c r="H87" s="186"/>
      <c r="I87" s="186"/>
      <c r="J87" s="194"/>
      <c r="K87" s="194"/>
      <c r="L87" s="194"/>
      <c r="M87" s="194"/>
      <c r="N87" s="287"/>
      <c r="O87" s="288"/>
      <c r="P87" s="288"/>
      <c r="Q87" s="288"/>
      <c r="R87" s="288"/>
      <c r="S87" s="288"/>
      <c r="T87" s="288"/>
      <c r="U87" s="289"/>
      <c r="V87" s="339"/>
      <c r="W87" s="340"/>
      <c r="X87" s="341"/>
      <c r="Y87" s="249"/>
      <c r="Z87" s="250"/>
      <c r="AA87" s="250"/>
      <c r="AB87" s="250"/>
      <c r="AC87" s="278"/>
      <c r="AD87" s="250"/>
      <c r="AE87" s="250"/>
      <c r="AF87" s="250"/>
      <c r="AG87" s="253"/>
      <c r="AH87" s="237"/>
      <c r="AI87" s="237"/>
      <c r="AJ87" s="237"/>
      <c r="AK87" s="237"/>
      <c r="AL87" s="237"/>
      <c r="AM87" s="237"/>
      <c r="AN87" s="237"/>
      <c r="AO87" s="237"/>
      <c r="AP87" s="237"/>
      <c r="AQ87" s="238"/>
      <c r="AR87" s="257"/>
      <c r="AS87" s="257"/>
      <c r="AT87" s="257"/>
      <c r="AU87" s="257"/>
      <c r="AV87" s="257"/>
      <c r="AW87" s="257"/>
      <c r="AX87" s="257"/>
      <c r="AY87" s="257"/>
      <c r="AZ87" s="257"/>
      <c r="BA87" s="257"/>
      <c r="BB87" s="257"/>
      <c r="BC87" s="257"/>
      <c r="BD87" s="263"/>
      <c r="BE87" s="264"/>
      <c r="BF87" s="264"/>
      <c r="BG87" s="264"/>
      <c r="BH87" s="264"/>
      <c r="BI87" s="264"/>
      <c r="BJ87" s="264"/>
      <c r="BK87" s="264"/>
      <c r="BL87" s="264"/>
      <c r="BM87" s="265"/>
    </row>
    <row r="88" spans="3:65" ht="16.5" customHeight="1" x14ac:dyDescent="0.2">
      <c r="C88" s="184"/>
      <c r="D88" s="185"/>
      <c r="E88" s="186"/>
      <c r="F88" s="186"/>
      <c r="G88" s="186"/>
      <c r="H88" s="186"/>
      <c r="I88" s="186"/>
      <c r="J88" s="194"/>
      <c r="K88" s="194"/>
      <c r="L88" s="194"/>
      <c r="M88" s="194"/>
      <c r="N88" s="287"/>
      <c r="O88" s="288"/>
      <c r="P88" s="288"/>
      <c r="Q88" s="288"/>
      <c r="R88" s="288"/>
      <c r="S88" s="288"/>
      <c r="T88" s="288"/>
      <c r="U88" s="289"/>
      <c r="V88" s="339"/>
      <c r="W88" s="340"/>
      <c r="X88" s="341"/>
      <c r="Y88" s="249"/>
      <c r="Z88" s="250"/>
      <c r="AA88" s="250"/>
      <c r="AB88" s="250"/>
      <c r="AC88" s="250"/>
      <c r="AD88" s="250"/>
      <c r="AE88" s="250"/>
      <c r="AF88" s="250"/>
      <c r="AG88" s="253"/>
      <c r="AH88" s="237"/>
      <c r="AI88" s="237"/>
      <c r="AJ88" s="237"/>
      <c r="AK88" s="237"/>
      <c r="AL88" s="237"/>
      <c r="AM88" s="237"/>
      <c r="AN88" s="237"/>
      <c r="AO88" s="237"/>
      <c r="AP88" s="237"/>
      <c r="AQ88" s="238"/>
      <c r="AR88" s="257"/>
      <c r="AS88" s="257"/>
      <c r="AT88" s="257"/>
      <c r="AU88" s="257"/>
      <c r="AV88" s="257"/>
      <c r="AW88" s="257"/>
      <c r="AX88" s="257"/>
      <c r="AY88" s="257"/>
      <c r="AZ88" s="257"/>
      <c r="BA88" s="257"/>
      <c r="BB88" s="257"/>
      <c r="BC88" s="257"/>
      <c r="BD88" s="263"/>
      <c r="BE88" s="264"/>
      <c r="BF88" s="264"/>
      <c r="BG88" s="264"/>
      <c r="BH88" s="264"/>
      <c r="BI88" s="264"/>
      <c r="BJ88" s="264"/>
      <c r="BK88" s="264"/>
      <c r="BL88" s="264"/>
      <c r="BM88" s="265"/>
    </row>
    <row r="89" spans="3:65" ht="16.5" customHeight="1" x14ac:dyDescent="0.2">
      <c r="C89" s="184"/>
      <c r="D89" s="185"/>
      <c r="E89" s="186"/>
      <c r="F89" s="186"/>
      <c r="G89" s="186"/>
      <c r="H89" s="186"/>
      <c r="I89" s="186"/>
      <c r="J89" s="194"/>
      <c r="K89" s="194"/>
      <c r="L89" s="194"/>
      <c r="M89" s="194"/>
      <c r="N89" s="287"/>
      <c r="O89" s="288"/>
      <c r="P89" s="288"/>
      <c r="Q89" s="288"/>
      <c r="R89" s="288"/>
      <c r="S89" s="288"/>
      <c r="T89" s="288"/>
      <c r="U89" s="289"/>
      <c r="V89" s="339"/>
      <c r="W89" s="340"/>
      <c r="X89" s="341"/>
      <c r="Y89" s="249"/>
      <c r="Z89" s="250"/>
      <c r="AA89" s="250"/>
      <c r="AB89" s="250"/>
      <c r="AC89" s="250"/>
      <c r="AD89" s="250"/>
      <c r="AE89" s="250"/>
      <c r="AF89" s="250"/>
      <c r="AG89" s="253"/>
      <c r="AH89" s="237"/>
      <c r="AI89" s="237"/>
      <c r="AJ89" s="237"/>
      <c r="AK89" s="237"/>
      <c r="AL89" s="237"/>
      <c r="AM89" s="237"/>
      <c r="AN89" s="237"/>
      <c r="AO89" s="237"/>
      <c r="AP89" s="237"/>
      <c r="AQ89" s="238"/>
      <c r="AR89" s="257"/>
      <c r="AS89" s="257"/>
      <c r="AT89" s="257"/>
      <c r="AU89" s="257"/>
      <c r="AV89" s="257"/>
      <c r="AW89" s="257"/>
      <c r="AX89" s="257"/>
      <c r="AY89" s="257"/>
      <c r="AZ89" s="257"/>
      <c r="BA89" s="257"/>
      <c r="BB89" s="257"/>
      <c r="BC89" s="257"/>
      <c r="BD89" s="263"/>
      <c r="BE89" s="264"/>
      <c r="BF89" s="264"/>
      <c r="BG89" s="264"/>
      <c r="BH89" s="264"/>
      <c r="BI89" s="264"/>
      <c r="BJ89" s="264"/>
      <c r="BK89" s="264"/>
      <c r="BL89" s="264"/>
      <c r="BM89" s="265"/>
    </row>
    <row r="90" spans="3:65" ht="16.5" customHeight="1" thickBot="1" x14ac:dyDescent="0.25">
      <c r="C90" s="187"/>
      <c r="D90" s="188"/>
      <c r="E90" s="189"/>
      <c r="F90" s="189"/>
      <c r="G90" s="189"/>
      <c r="H90" s="189"/>
      <c r="I90" s="189"/>
      <c r="J90" s="195"/>
      <c r="K90" s="195"/>
      <c r="L90" s="195"/>
      <c r="M90" s="195"/>
      <c r="N90" s="290"/>
      <c r="O90" s="291"/>
      <c r="P90" s="291"/>
      <c r="Q90" s="291"/>
      <c r="R90" s="291"/>
      <c r="S90" s="291"/>
      <c r="T90" s="291"/>
      <c r="U90" s="292"/>
      <c r="V90" s="348"/>
      <c r="W90" s="349"/>
      <c r="X90" s="350"/>
      <c r="Y90" s="310"/>
      <c r="Z90" s="311"/>
      <c r="AA90" s="311"/>
      <c r="AB90" s="311"/>
      <c r="AC90" s="311"/>
      <c r="AD90" s="311"/>
      <c r="AE90" s="311"/>
      <c r="AF90" s="311"/>
      <c r="AG90" s="312"/>
      <c r="AH90" s="313"/>
      <c r="AI90" s="313"/>
      <c r="AJ90" s="313"/>
      <c r="AK90" s="313"/>
      <c r="AL90" s="313"/>
      <c r="AM90" s="313"/>
      <c r="AN90" s="313"/>
      <c r="AO90" s="313"/>
      <c r="AP90" s="313"/>
      <c r="AQ90" s="314"/>
      <c r="AR90" s="315"/>
      <c r="AS90" s="315"/>
      <c r="AT90" s="315"/>
      <c r="AU90" s="315"/>
      <c r="AV90" s="315"/>
      <c r="AW90" s="315"/>
      <c r="AX90" s="315"/>
      <c r="AY90" s="315"/>
      <c r="AZ90" s="315"/>
      <c r="BA90" s="315"/>
      <c r="BB90" s="315"/>
      <c r="BC90" s="315"/>
      <c r="BD90" s="316"/>
      <c r="BE90" s="317"/>
      <c r="BF90" s="317"/>
      <c r="BG90" s="317"/>
      <c r="BH90" s="317"/>
      <c r="BI90" s="317"/>
      <c r="BJ90" s="317"/>
      <c r="BK90" s="317"/>
      <c r="BL90" s="317"/>
      <c r="BM90" s="318"/>
    </row>
  </sheetData>
  <mergeCells count="164">
    <mergeCell ref="C1:BM3"/>
    <mergeCell ref="Y23:AB26"/>
    <mergeCell ref="AC23:AG26"/>
    <mergeCell ref="AH23:AQ26"/>
    <mergeCell ref="AR23:AS26"/>
    <mergeCell ref="AT23:BC26"/>
    <mergeCell ref="BD23:BM24"/>
    <mergeCell ref="BD25:BM26"/>
    <mergeCell ref="BD73:BM74"/>
    <mergeCell ref="Y71:AB74"/>
    <mergeCell ref="AC71:AG74"/>
    <mergeCell ref="Y15:AB18"/>
    <mergeCell ref="AC15:AG18"/>
    <mergeCell ref="V11:X30"/>
    <mergeCell ref="V31:X50"/>
    <mergeCell ref="V51:X70"/>
    <mergeCell ref="V71:X90"/>
    <mergeCell ref="Y43:AB46"/>
    <mergeCell ref="Y63:AB66"/>
    <mergeCell ref="AC63:AG66"/>
    <mergeCell ref="AH63:AQ66"/>
    <mergeCell ref="AR63:AS66"/>
    <mergeCell ref="AT63:BC66"/>
    <mergeCell ref="BD63:BM64"/>
    <mergeCell ref="BD65:BM66"/>
    <mergeCell ref="AC83:AG86"/>
    <mergeCell ref="AH83:AQ86"/>
    <mergeCell ref="AR83:AS86"/>
    <mergeCell ref="AT83:BC86"/>
    <mergeCell ref="BD83:BM84"/>
    <mergeCell ref="BD85:BM86"/>
    <mergeCell ref="Y83:AB86"/>
    <mergeCell ref="AH75:AQ78"/>
    <mergeCell ref="AR75:AS78"/>
    <mergeCell ref="AT75:BC78"/>
    <mergeCell ref="BD75:BM76"/>
    <mergeCell ref="BD77:BM78"/>
    <mergeCell ref="AH79:AQ82"/>
    <mergeCell ref="AR79:AS82"/>
    <mergeCell ref="AT79:BC82"/>
    <mergeCell ref="AC79:AG82"/>
    <mergeCell ref="AH67:AQ70"/>
    <mergeCell ref="Y75:AB78"/>
    <mergeCell ref="AC75:AG78"/>
    <mergeCell ref="AR71:AS74"/>
    <mergeCell ref="AT71:BC74"/>
    <mergeCell ref="BD71:BM72"/>
    <mergeCell ref="AT67:BC70"/>
    <mergeCell ref="AC55:AG58"/>
    <mergeCell ref="AH55:AQ58"/>
    <mergeCell ref="AR55:AS58"/>
    <mergeCell ref="AT55:BC58"/>
    <mergeCell ref="BD55:BM56"/>
    <mergeCell ref="BD57:BM58"/>
    <mergeCell ref="AC51:AG54"/>
    <mergeCell ref="AC35:AG38"/>
    <mergeCell ref="AH35:AQ38"/>
    <mergeCell ref="AR35:AS38"/>
    <mergeCell ref="AR51:AS54"/>
    <mergeCell ref="AT51:BC54"/>
    <mergeCell ref="BD51:BM52"/>
    <mergeCell ref="AT39:BC42"/>
    <mergeCell ref="AR43:AS46"/>
    <mergeCell ref="AT43:BC46"/>
    <mergeCell ref="BD43:BM44"/>
    <mergeCell ref="BD45:BM46"/>
    <mergeCell ref="AC43:AG46"/>
    <mergeCell ref="AH43:AQ46"/>
    <mergeCell ref="N11:U90"/>
    <mergeCell ref="AR47:AS50"/>
    <mergeCell ref="AT47:BC50"/>
    <mergeCell ref="BD47:BM48"/>
    <mergeCell ref="BD49:BM50"/>
    <mergeCell ref="Y27:AB30"/>
    <mergeCell ref="AC27:AG30"/>
    <mergeCell ref="AH27:AQ30"/>
    <mergeCell ref="AR27:AS30"/>
    <mergeCell ref="AT27:BC30"/>
    <mergeCell ref="Y87:AB90"/>
    <mergeCell ref="AC87:AG90"/>
    <mergeCell ref="AH87:AQ90"/>
    <mergeCell ref="AR87:AS90"/>
    <mergeCell ref="AT87:BC90"/>
    <mergeCell ref="BD87:BM88"/>
    <mergeCell ref="BD89:BM90"/>
    <mergeCell ref="BD59:BM60"/>
    <mergeCell ref="BD61:BM62"/>
    <mergeCell ref="Y59:AB62"/>
    <mergeCell ref="AC59:AG62"/>
    <mergeCell ref="AT35:BC38"/>
    <mergeCell ref="AC19:AG22"/>
    <mergeCell ref="AR67:AS70"/>
    <mergeCell ref="BD67:BM68"/>
    <mergeCell ref="BD69:BM70"/>
    <mergeCell ref="Y67:AB70"/>
    <mergeCell ref="AC67:AG70"/>
    <mergeCell ref="Y79:AB82"/>
    <mergeCell ref="BD27:BM28"/>
    <mergeCell ref="BD29:BM30"/>
    <mergeCell ref="Y47:AB50"/>
    <mergeCell ref="AC47:AG50"/>
    <mergeCell ref="AH47:AQ50"/>
    <mergeCell ref="BD81:BM82"/>
    <mergeCell ref="BD79:BM80"/>
    <mergeCell ref="BD39:BM40"/>
    <mergeCell ref="BD41:BM42"/>
    <mergeCell ref="Y39:AB42"/>
    <mergeCell ref="AC39:AG42"/>
    <mergeCell ref="AH39:AQ42"/>
    <mergeCell ref="AR39:AS42"/>
    <mergeCell ref="BD53:BM54"/>
    <mergeCell ref="Y51:AB54"/>
    <mergeCell ref="AH59:AQ62"/>
    <mergeCell ref="BD35:BM36"/>
    <mergeCell ref="BD37:BM38"/>
    <mergeCell ref="Y55:AB58"/>
    <mergeCell ref="AR19:AS22"/>
    <mergeCell ref="AT19:BC22"/>
    <mergeCell ref="BD19:BM20"/>
    <mergeCell ref="AR59:AS62"/>
    <mergeCell ref="AT59:BC62"/>
    <mergeCell ref="BD21:BM22"/>
    <mergeCell ref="Y11:AB14"/>
    <mergeCell ref="AC11:AG14"/>
    <mergeCell ref="Y31:AB34"/>
    <mergeCell ref="AC31:AG34"/>
    <mergeCell ref="AH51:AQ54"/>
    <mergeCell ref="BD13:BM14"/>
    <mergeCell ref="AH31:AQ34"/>
    <mergeCell ref="AR31:AS34"/>
    <mergeCell ref="AT31:BC34"/>
    <mergeCell ref="BD31:BM32"/>
    <mergeCell ref="BD33:BM34"/>
    <mergeCell ref="AH15:AQ18"/>
    <mergeCell ref="AR15:AS18"/>
    <mergeCell ref="AT15:BC18"/>
    <mergeCell ref="BD15:BM16"/>
    <mergeCell ref="BD17:BM18"/>
    <mergeCell ref="Y35:AB38"/>
    <mergeCell ref="Y19:AB22"/>
    <mergeCell ref="T4:AI5"/>
    <mergeCell ref="AJ4:AM5"/>
    <mergeCell ref="AO4:AS5"/>
    <mergeCell ref="BD9:BM10"/>
    <mergeCell ref="C11:E90"/>
    <mergeCell ref="F11:I90"/>
    <mergeCell ref="J11:M90"/>
    <mergeCell ref="AH11:AQ14"/>
    <mergeCell ref="AR11:AS14"/>
    <mergeCell ref="AT11:BC14"/>
    <mergeCell ref="C4:H5"/>
    <mergeCell ref="I4:L5"/>
    <mergeCell ref="M4:Q5"/>
    <mergeCell ref="AT4:BM5"/>
    <mergeCell ref="BD7:BM8"/>
    <mergeCell ref="C7:E10"/>
    <mergeCell ref="F7:I10"/>
    <mergeCell ref="J7:M10"/>
    <mergeCell ref="N7:X10"/>
    <mergeCell ref="Y7:AG10"/>
    <mergeCell ref="AH7:BC10"/>
    <mergeCell ref="BD11:BM12"/>
    <mergeCell ref="AH71:AQ74"/>
    <mergeCell ref="AH19:AQ22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B1:DB61"/>
  <sheetViews>
    <sheetView tabSelected="1" zoomScale="80" zoomScaleNormal="80" zoomScaleSheetLayoutView="90" workbookViewId="0">
      <selection activeCell="CV11" sqref="CV11"/>
    </sheetView>
  </sheetViews>
  <sheetFormatPr defaultColWidth="9" defaultRowHeight="13.2" x14ac:dyDescent="0.2"/>
  <cols>
    <col min="1" max="1" width="3.33203125" style="5" customWidth="1"/>
    <col min="2" max="2" width="4.33203125" style="5" customWidth="1"/>
    <col min="3" max="62" width="2.6640625" style="5" customWidth="1"/>
    <col min="63" max="92" width="2.6640625" style="5" hidden="1" customWidth="1"/>
    <col min="93" max="94" width="2.6640625" style="5" customWidth="1"/>
    <col min="95" max="98" width="4.6640625" style="5" customWidth="1"/>
    <col min="99" max="99" width="2.6640625" style="5" customWidth="1"/>
    <col min="100" max="102" width="7.6640625" style="5" customWidth="1"/>
    <col min="103" max="103" width="2.109375" style="5" customWidth="1"/>
    <col min="104" max="106" width="7.6640625" style="5" customWidth="1"/>
    <col min="107" max="16384" width="9" style="5"/>
  </cols>
  <sheetData>
    <row r="1" spans="2:106" ht="13.5" customHeight="1" x14ac:dyDescent="0.2">
      <c r="C1" s="352" t="s">
        <v>117</v>
      </c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202" t="s">
        <v>37</v>
      </c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354"/>
      <c r="AE1" s="354"/>
      <c r="AF1" s="354"/>
      <c r="AG1" s="354"/>
      <c r="AH1" s="354"/>
      <c r="AI1" s="354"/>
      <c r="AJ1" s="354"/>
      <c r="AK1" s="354"/>
      <c r="AL1" s="354"/>
      <c r="AM1" s="354"/>
      <c r="AN1" s="354"/>
      <c r="AO1" s="354"/>
      <c r="AP1" s="354"/>
      <c r="AQ1" s="354"/>
      <c r="AR1" s="354"/>
      <c r="AS1" s="354"/>
      <c r="AT1" s="354"/>
      <c r="AU1" s="354"/>
      <c r="CP1" s="23"/>
      <c r="CQ1" s="24"/>
      <c r="CR1" s="24"/>
      <c r="CS1" s="24"/>
      <c r="CT1" s="24"/>
      <c r="CU1" s="25"/>
    </row>
    <row r="2" spans="2:106" ht="13.5" customHeight="1" x14ac:dyDescent="0.2"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354"/>
      <c r="AE2" s="354"/>
      <c r="AF2" s="354"/>
      <c r="AG2" s="354"/>
      <c r="AH2" s="354"/>
      <c r="AI2" s="354"/>
      <c r="AJ2" s="354"/>
      <c r="AK2" s="354"/>
      <c r="AL2" s="354"/>
      <c r="AM2" s="354"/>
      <c r="AN2" s="354"/>
      <c r="AO2" s="354"/>
      <c r="AP2" s="354"/>
      <c r="AQ2" s="354"/>
      <c r="AR2" s="354"/>
      <c r="AS2" s="354"/>
      <c r="AT2" s="354"/>
      <c r="AU2" s="354"/>
      <c r="CP2" s="26"/>
      <c r="CQ2" s="351" t="s">
        <v>45</v>
      </c>
      <c r="CR2" s="351"/>
      <c r="CS2" s="351"/>
      <c r="CT2" s="351"/>
      <c r="CU2" s="27"/>
    </row>
    <row r="3" spans="2:106" ht="13.5" customHeight="1" x14ac:dyDescent="0.2">
      <c r="C3" s="202" t="s">
        <v>29</v>
      </c>
      <c r="D3" s="202"/>
      <c r="E3" s="202"/>
      <c r="F3" s="202"/>
      <c r="G3" s="202"/>
      <c r="H3" s="202" t="s">
        <v>21</v>
      </c>
      <c r="I3" s="202"/>
      <c r="J3" s="369"/>
      <c r="K3" s="202"/>
      <c r="L3" s="202"/>
      <c r="M3" s="202"/>
      <c r="N3" s="202"/>
      <c r="O3" s="370"/>
      <c r="P3" s="370"/>
      <c r="Q3" s="370"/>
      <c r="R3" s="202" t="s">
        <v>38</v>
      </c>
      <c r="S3" s="202"/>
      <c r="T3" s="202"/>
      <c r="U3" s="202"/>
      <c r="V3" s="202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4"/>
      <c r="AP3" s="354"/>
      <c r="AQ3" s="354"/>
      <c r="AR3" s="354"/>
      <c r="AS3" s="354"/>
      <c r="AT3" s="354"/>
      <c r="AU3" s="354"/>
      <c r="AV3" s="353" t="s">
        <v>39</v>
      </c>
      <c r="AW3" s="353"/>
      <c r="AX3" s="353"/>
      <c r="AY3" s="353"/>
      <c r="AZ3" s="353"/>
      <c r="BA3" s="353"/>
      <c r="BB3" s="353"/>
      <c r="BC3" s="353"/>
      <c r="BD3" s="353"/>
      <c r="BE3" s="353"/>
      <c r="BF3" s="353"/>
      <c r="BG3" s="353"/>
      <c r="BH3" s="353"/>
      <c r="BI3" s="353"/>
      <c r="BJ3" s="353"/>
      <c r="BZ3" s="353"/>
      <c r="CA3" s="353"/>
      <c r="CB3" s="353"/>
      <c r="CC3" s="353"/>
      <c r="CD3" s="353"/>
      <c r="CE3" s="353"/>
      <c r="CF3" s="353"/>
      <c r="CG3" s="353"/>
      <c r="CH3" s="353"/>
      <c r="CI3" s="353"/>
      <c r="CJ3" s="353"/>
      <c r="CK3" s="353"/>
      <c r="CL3" s="353"/>
      <c r="CM3" s="353"/>
      <c r="CN3" s="353"/>
      <c r="CP3" s="26"/>
      <c r="CQ3" s="32">
        <v>10</v>
      </c>
      <c r="CR3" s="28" t="s">
        <v>43</v>
      </c>
      <c r="CS3" s="32">
        <v>0</v>
      </c>
      <c r="CT3" s="28" t="s">
        <v>44</v>
      </c>
      <c r="CU3" s="27"/>
      <c r="CV3" s="33"/>
    </row>
    <row r="4" spans="2:106" ht="13.5" customHeight="1" x14ac:dyDescent="0.2"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370"/>
      <c r="P4" s="370"/>
      <c r="Q4" s="370"/>
      <c r="R4" s="202"/>
      <c r="S4" s="202"/>
      <c r="T4" s="202"/>
      <c r="U4" s="202"/>
      <c r="V4" s="202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4"/>
      <c r="AJ4" s="354"/>
      <c r="AK4" s="354"/>
      <c r="AL4" s="354"/>
      <c r="AM4" s="354"/>
      <c r="AN4" s="354"/>
      <c r="AO4" s="354"/>
      <c r="AP4" s="354"/>
      <c r="AQ4" s="354"/>
      <c r="AR4" s="354"/>
      <c r="AS4" s="354"/>
      <c r="AT4" s="354"/>
      <c r="AU4" s="354"/>
      <c r="AV4" s="371"/>
      <c r="AW4" s="371"/>
      <c r="AX4" s="371"/>
      <c r="AY4" s="371"/>
      <c r="AZ4" s="371"/>
      <c r="BA4" s="371"/>
      <c r="BB4" s="371"/>
      <c r="BC4" s="371"/>
      <c r="BD4" s="371"/>
      <c r="BE4" s="371"/>
      <c r="BF4" s="371"/>
      <c r="BG4" s="371"/>
      <c r="BH4" s="371"/>
      <c r="BI4" s="371"/>
      <c r="BJ4" s="371"/>
      <c r="BZ4" s="353"/>
      <c r="CA4" s="353"/>
      <c r="CB4" s="353"/>
      <c r="CC4" s="353"/>
      <c r="CD4" s="353"/>
      <c r="CE4" s="353"/>
      <c r="CF4" s="353"/>
      <c r="CG4" s="353"/>
      <c r="CH4" s="353"/>
      <c r="CI4" s="353"/>
      <c r="CJ4" s="353"/>
      <c r="CK4" s="353"/>
      <c r="CL4" s="353"/>
      <c r="CM4" s="353"/>
      <c r="CN4" s="353"/>
      <c r="CP4" s="26"/>
      <c r="CQ4" s="351" t="s">
        <v>42</v>
      </c>
      <c r="CR4" s="351"/>
      <c r="CS4" s="351"/>
      <c r="CT4" s="351"/>
      <c r="CU4" s="27"/>
      <c r="CV4" s="456" t="s">
        <v>62</v>
      </c>
      <c r="CW4" s="457"/>
    </row>
    <row r="5" spans="2:106" ht="13.8" thickBot="1" x14ac:dyDescent="0.25">
      <c r="CP5" s="26"/>
      <c r="CQ5" s="32">
        <v>1</v>
      </c>
      <c r="CR5" s="28" t="s">
        <v>43</v>
      </c>
      <c r="CS5" s="32">
        <v>50</v>
      </c>
      <c r="CT5" s="28" t="s">
        <v>44</v>
      </c>
      <c r="CU5" s="27"/>
      <c r="CV5" s="456"/>
      <c r="CW5" s="457"/>
    </row>
    <row r="6" spans="2:106" ht="13.5" customHeight="1" x14ac:dyDescent="0.2">
      <c r="C6" s="372" t="str">
        <f>IF(CV11="","",CV11)</f>
        <v/>
      </c>
      <c r="D6" s="373"/>
      <c r="E6" s="373"/>
      <c r="F6" s="376" t="str">
        <f>IF(C6="","",TIME($CQ$3,$CS$3,0))</f>
        <v/>
      </c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7"/>
      <c r="R6" s="447" t="str">
        <f>IF(CV15="","",CV15)</f>
        <v/>
      </c>
      <c r="S6" s="448"/>
      <c r="T6" s="448"/>
      <c r="U6" s="451" t="str">
        <f>IF(R6="","",F6+TIME($CQ$5,$CS$5,0))</f>
        <v/>
      </c>
      <c r="V6" s="451"/>
      <c r="W6" s="451"/>
      <c r="X6" s="451"/>
      <c r="Y6" s="451"/>
      <c r="Z6" s="451"/>
      <c r="AA6" s="451"/>
      <c r="AB6" s="451"/>
      <c r="AC6" s="451"/>
      <c r="AD6" s="451"/>
      <c r="AE6" s="451"/>
      <c r="AF6" s="452"/>
      <c r="AG6" s="372" t="str">
        <f>IF(CV19="","",CV19)</f>
        <v/>
      </c>
      <c r="AH6" s="373"/>
      <c r="AI6" s="373"/>
      <c r="AJ6" s="376" t="str">
        <f>IF(AG6="","",U6+TIME($CQ$5,$CS$5,0)+TIME($CQ$7,$CS$7,0))</f>
        <v/>
      </c>
      <c r="AK6" s="373"/>
      <c r="AL6" s="373"/>
      <c r="AM6" s="373"/>
      <c r="AN6" s="373"/>
      <c r="AO6" s="373"/>
      <c r="AP6" s="373"/>
      <c r="AQ6" s="373"/>
      <c r="AR6" s="373"/>
      <c r="AS6" s="373"/>
      <c r="AT6" s="373"/>
      <c r="AU6" s="377"/>
      <c r="AV6" s="355" t="str">
        <f>IF(CV23="","",CV23)</f>
        <v/>
      </c>
      <c r="AW6" s="356"/>
      <c r="AX6" s="356"/>
      <c r="AY6" s="359" t="str">
        <f>IF(AV6="","",AJ6+TIME($CQ$5,$CS$5,0))</f>
        <v/>
      </c>
      <c r="AZ6" s="356"/>
      <c r="BA6" s="356"/>
      <c r="BB6" s="356"/>
      <c r="BC6" s="356"/>
      <c r="BD6" s="356"/>
      <c r="BE6" s="356"/>
      <c r="BF6" s="356"/>
      <c r="BG6" s="356"/>
      <c r="BH6" s="356"/>
      <c r="BI6" s="356"/>
      <c r="BJ6" s="360"/>
      <c r="BK6" s="362" t="s">
        <v>40</v>
      </c>
      <c r="BL6" s="363"/>
      <c r="BM6" s="363"/>
      <c r="BN6" s="366"/>
      <c r="BO6" s="363"/>
      <c r="BP6" s="363"/>
      <c r="BQ6" s="363"/>
      <c r="BR6" s="363"/>
      <c r="BS6" s="363"/>
      <c r="BT6" s="363"/>
      <c r="BU6" s="363"/>
      <c r="BV6" s="363"/>
      <c r="BW6" s="363"/>
      <c r="BX6" s="363"/>
      <c r="BY6" s="367"/>
      <c r="BZ6" s="362"/>
      <c r="CA6" s="363"/>
      <c r="CB6" s="363"/>
      <c r="CC6" s="366"/>
      <c r="CD6" s="363"/>
      <c r="CE6" s="363"/>
      <c r="CF6" s="363"/>
      <c r="CG6" s="363"/>
      <c r="CH6" s="363"/>
      <c r="CI6" s="363"/>
      <c r="CJ6" s="363"/>
      <c r="CK6" s="363"/>
      <c r="CL6" s="363"/>
      <c r="CM6" s="363"/>
      <c r="CN6" s="367"/>
      <c r="CP6" s="26"/>
      <c r="CQ6" s="351" t="s">
        <v>56</v>
      </c>
      <c r="CR6" s="351"/>
      <c r="CS6" s="351"/>
      <c r="CT6" s="351"/>
      <c r="CU6" s="27"/>
      <c r="CV6" s="456"/>
      <c r="CW6" s="457"/>
    </row>
    <row r="7" spans="2:106" ht="14.25" customHeight="1" thickBot="1" x14ac:dyDescent="0.25">
      <c r="C7" s="374"/>
      <c r="D7" s="375"/>
      <c r="E7" s="375"/>
      <c r="F7" s="375"/>
      <c r="G7" s="375"/>
      <c r="H7" s="375"/>
      <c r="I7" s="375"/>
      <c r="J7" s="375"/>
      <c r="K7" s="375"/>
      <c r="L7" s="375"/>
      <c r="M7" s="375"/>
      <c r="N7" s="375"/>
      <c r="O7" s="375"/>
      <c r="P7" s="375"/>
      <c r="Q7" s="378"/>
      <c r="R7" s="449"/>
      <c r="S7" s="450"/>
      <c r="T7" s="450"/>
      <c r="U7" s="453"/>
      <c r="V7" s="453"/>
      <c r="W7" s="453"/>
      <c r="X7" s="453"/>
      <c r="Y7" s="453"/>
      <c r="Z7" s="453"/>
      <c r="AA7" s="453"/>
      <c r="AB7" s="453"/>
      <c r="AC7" s="453"/>
      <c r="AD7" s="453"/>
      <c r="AE7" s="453"/>
      <c r="AF7" s="454"/>
      <c r="AG7" s="374"/>
      <c r="AH7" s="375"/>
      <c r="AI7" s="375"/>
      <c r="AJ7" s="375"/>
      <c r="AK7" s="375"/>
      <c r="AL7" s="375"/>
      <c r="AM7" s="375"/>
      <c r="AN7" s="375"/>
      <c r="AO7" s="375"/>
      <c r="AP7" s="375"/>
      <c r="AQ7" s="375"/>
      <c r="AR7" s="375"/>
      <c r="AS7" s="375"/>
      <c r="AT7" s="375"/>
      <c r="AU7" s="378"/>
      <c r="AV7" s="357"/>
      <c r="AW7" s="358"/>
      <c r="AX7" s="358"/>
      <c r="AY7" s="358"/>
      <c r="AZ7" s="358"/>
      <c r="BA7" s="358"/>
      <c r="BB7" s="358"/>
      <c r="BC7" s="358"/>
      <c r="BD7" s="358"/>
      <c r="BE7" s="358"/>
      <c r="BF7" s="358"/>
      <c r="BG7" s="358"/>
      <c r="BH7" s="358"/>
      <c r="BI7" s="358"/>
      <c r="BJ7" s="361"/>
      <c r="BK7" s="364"/>
      <c r="BL7" s="365"/>
      <c r="BM7" s="365"/>
      <c r="BN7" s="365"/>
      <c r="BO7" s="365"/>
      <c r="BP7" s="365"/>
      <c r="BQ7" s="365"/>
      <c r="BR7" s="365"/>
      <c r="BS7" s="365"/>
      <c r="BT7" s="365"/>
      <c r="BU7" s="365"/>
      <c r="BV7" s="365"/>
      <c r="BW7" s="365"/>
      <c r="BX7" s="365"/>
      <c r="BY7" s="368"/>
      <c r="BZ7" s="364"/>
      <c r="CA7" s="365"/>
      <c r="CB7" s="365"/>
      <c r="CC7" s="365"/>
      <c r="CD7" s="365"/>
      <c r="CE7" s="365"/>
      <c r="CF7" s="365"/>
      <c r="CG7" s="365"/>
      <c r="CH7" s="365"/>
      <c r="CI7" s="365"/>
      <c r="CJ7" s="365"/>
      <c r="CK7" s="365"/>
      <c r="CL7" s="365"/>
      <c r="CM7" s="365"/>
      <c r="CN7" s="368"/>
      <c r="CP7" s="26"/>
      <c r="CQ7" s="32">
        <v>0</v>
      </c>
      <c r="CR7" s="28" t="s">
        <v>43</v>
      </c>
      <c r="CS7" s="32">
        <v>0</v>
      </c>
      <c r="CT7" s="28" t="s">
        <v>44</v>
      </c>
      <c r="CU7" s="27"/>
    </row>
    <row r="8" spans="2:106" ht="13.5" customHeight="1" thickBot="1" x14ac:dyDescent="0.25">
      <c r="B8" s="420" t="str">
        <f>IF(CU11="","",CU11)</f>
        <v/>
      </c>
      <c r="C8" s="414" t="str">
        <f>IF(CW11="","",CW11)</f>
        <v/>
      </c>
      <c r="D8" s="392"/>
      <c r="E8" s="393"/>
      <c r="F8" s="393"/>
      <c r="G8" s="393"/>
      <c r="H8" s="393"/>
      <c r="I8" s="415"/>
      <c r="J8" s="365" t="s">
        <v>57</v>
      </c>
      <c r="K8" s="392" t="str">
        <f>IF(CX11="","",CX11)</f>
        <v/>
      </c>
      <c r="L8" s="393"/>
      <c r="M8" s="393"/>
      <c r="N8" s="393"/>
      <c r="O8" s="393"/>
      <c r="P8" s="393"/>
      <c r="Q8" s="394"/>
      <c r="R8" s="423" t="str">
        <f>IF(CW15="","",CW15)</f>
        <v/>
      </c>
      <c r="S8" s="424"/>
      <c r="T8" s="424"/>
      <c r="U8" s="424"/>
      <c r="V8" s="424"/>
      <c r="W8" s="424"/>
      <c r="X8" s="424"/>
      <c r="Y8" s="424" t="s">
        <v>57</v>
      </c>
      <c r="Z8" s="424" t="str">
        <f>IF(CX15="","",CX15)</f>
        <v/>
      </c>
      <c r="AA8" s="424"/>
      <c r="AB8" s="424"/>
      <c r="AC8" s="424"/>
      <c r="AD8" s="424"/>
      <c r="AE8" s="424"/>
      <c r="AF8" s="425"/>
      <c r="AG8" s="414" t="str">
        <f>IF(CW19="","",CW19)</f>
        <v/>
      </c>
      <c r="AH8" s="392"/>
      <c r="AI8" s="393"/>
      <c r="AJ8" s="393"/>
      <c r="AK8" s="393"/>
      <c r="AL8" s="393"/>
      <c r="AM8" s="415"/>
      <c r="AN8" s="365" t="s">
        <v>57</v>
      </c>
      <c r="AO8" s="392" t="str">
        <f>IF(CX19="","",CX19)</f>
        <v/>
      </c>
      <c r="AP8" s="393"/>
      <c r="AQ8" s="393"/>
      <c r="AR8" s="393"/>
      <c r="AS8" s="393"/>
      <c r="AT8" s="393"/>
      <c r="AU8" s="394"/>
      <c r="AV8" s="414" t="str">
        <f>IF(CW23="","",CW23)</f>
        <v/>
      </c>
      <c r="AW8" s="392"/>
      <c r="AX8" s="393"/>
      <c r="AY8" s="393"/>
      <c r="AZ8" s="393"/>
      <c r="BA8" s="393"/>
      <c r="BB8" s="415"/>
      <c r="BC8" s="365" t="s">
        <v>57</v>
      </c>
      <c r="BD8" s="392" t="str">
        <f>IF(CX23="","",CX23)</f>
        <v/>
      </c>
      <c r="BE8" s="393"/>
      <c r="BF8" s="393"/>
      <c r="BG8" s="393"/>
      <c r="BH8" s="393"/>
      <c r="BI8" s="393"/>
      <c r="BJ8" s="394"/>
      <c r="BK8" s="411"/>
      <c r="BL8" s="385"/>
      <c r="BM8" s="386"/>
      <c r="BN8" s="386"/>
      <c r="BO8" s="386"/>
      <c r="BP8" s="386"/>
      <c r="BQ8" s="412"/>
      <c r="BR8" s="413" t="s">
        <v>23</v>
      </c>
      <c r="BS8" s="385"/>
      <c r="BT8" s="386"/>
      <c r="BU8" s="386"/>
      <c r="BV8" s="386"/>
      <c r="BW8" s="386"/>
      <c r="BX8" s="386"/>
      <c r="BY8" s="387"/>
      <c r="BZ8" s="411"/>
      <c r="CA8" s="385"/>
      <c r="CB8" s="386"/>
      <c r="CC8" s="386"/>
      <c r="CD8" s="386"/>
      <c r="CE8" s="386"/>
      <c r="CF8" s="412"/>
      <c r="CG8" s="413" t="s">
        <v>23</v>
      </c>
      <c r="CH8" s="385"/>
      <c r="CI8" s="386"/>
      <c r="CJ8" s="386"/>
      <c r="CK8" s="386"/>
      <c r="CL8" s="386"/>
      <c r="CM8" s="386"/>
      <c r="CN8" s="387"/>
      <c r="CP8" s="29"/>
      <c r="CQ8" s="30"/>
      <c r="CR8" s="30"/>
      <c r="CS8" s="30"/>
      <c r="CT8" s="30"/>
      <c r="CU8" s="31"/>
    </row>
    <row r="9" spans="2:106" ht="13.5" customHeight="1" x14ac:dyDescent="0.2">
      <c r="B9" s="421"/>
      <c r="C9" s="411"/>
      <c r="D9" s="385"/>
      <c r="E9" s="386"/>
      <c r="F9" s="386"/>
      <c r="G9" s="386"/>
      <c r="H9" s="386"/>
      <c r="I9" s="412"/>
      <c r="J9" s="413"/>
      <c r="K9" s="385"/>
      <c r="L9" s="386"/>
      <c r="M9" s="386"/>
      <c r="N9" s="386"/>
      <c r="O9" s="386"/>
      <c r="P9" s="386"/>
      <c r="Q9" s="387"/>
      <c r="R9" s="423"/>
      <c r="S9" s="424"/>
      <c r="T9" s="424"/>
      <c r="U9" s="424"/>
      <c r="V9" s="424"/>
      <c r="W9" s="424"/>
      <c r="X9" s="424"/>
      <c r="Y9" s="424"/>
      <c r="Z9" s="424"/>
      <c r="AA9" s="424"/>
      <c r="AB9" s="424"/>
      <c r="AC9" s="424"/>
      <c r="AD9" s="424"/>
      <c r="AE9" s="424"/>
      <c r="AF9" s="425"/>
      <c r="AG9" s="411"/>
      <c r="AH9" s="385"/>
      <c r="AI9" s="386"/>
      <c r="AJ9" s="386"/>
      <c r="AK9" s="386"/>
      <c r="AL9" s="386"/>
      <c r="AM9" s="412"/>
      <c r="AN9" s="413"/>
      <c r="AO9" s="385"/>
      <c r="AP9" s="386"/>
      <c r="AQ9" s="386"/>
      <c r="AR9" s="386"/>
      <c r="AS9" s="386"/>
      <c r="AT9" s="386"/>
      <c r="AU9" s="387"/>
      <c r="AV9" s="411"/>
      <c r="AW9" s="385"/>
      <c r="AX9" s="386"/>
      <c r="AY9" s="386"/>
      <c r="AZ9" s="386"/>
      <c r="BA9" s="386"/>
      <c r="BB9" s="412"/>
      <c r="BC9" s="413"/>
      <c r="BD9" s="385"/>
      <c r="BE9" s="386"/>
      <c r="BF9" s="386"/>
      <c r="BG9" s="386"/>
      <c r="BH9" s="386"/>
      <c r="BI9" s="386"/>
      <c r="BJ9" s="387"/>
      <c r="BK9" s="411"/>
      <c r="BL9" s="385"/>
      <c r="BM9" s="386"/>
      <c r="BN9" s="386"/>
      <c r="BO9" s="386"/>
      <c r="BP9" s="386"/>
      <c r="BQ9" s="412"/>
      <c r="BR9" s="413"/>
      <c r="BS9" s="385"/>
      <c r="BT9" s="386"/>
      <c r="BU9" s="386"/>
      <c r="BV9" s="386"/>
      <c r="BW9" s="386"/>
      <c r="BX9" s="386"/>
      <c r="BY9" s="387"/>
      <c r="BZ9" s="411"/>
      <c r="CA9" s="385"/>
      <c r="CB9" s="386"/>
      <c r="CC9" s="386"/>
      <c r="CD9" s="386"/>
      <c r="CE9" s="386"/>
      <c r="CF9" s="412"/>
      <c r="CG9" s="413"/>
      <c r="CH9" s="385"/>
      <c r="CI9" s="386"/>
      <c r="CJ9" s="386"/>
      <c r="CK9" s="386"/>
      <c r="CL9" s="386"/>
      <c r="CM9" s="386"/>
      <c r="CN9" s="387"/>
    </row>
    <row r="10" spans="2:106" ht="13.5" customHeight="1" x14ac:dyDescent="0.2">
      <c r="B10" s="421"/>
      <c r="C10" s="411"/>
      <c r="D10" s="385"/>
      <c r="E10" s="386"/>
      <c r="F10" s="386"/>
      <c r="G10" s="386"/>
      <c r="H10" s="386"/>
      <c r="I10" s="412"/>
      <c r="J10" s="413"/>
      <c r="K10" s="385"/>
      <c r="L10" s="386"/>
      <c r="M10" s="386"/>
      <c r="N10" s="386"/>
      <c r="O10" s="386"/>
      <c r="P10" s="386"/>
      <c r="Q10" s="387"/>
      <c r="R10" s="364"/>
      <c r="S10" s="365"/>
      <c r="T10" s="365"/>
      <c r="U10" s="365"/>
      <c r="V10" s="365"/>
      <c r="W10" s="365"/>
      <c r="X10" s="365"/>
      <c r="Y10" s="365"/>
      <c r="Z10" s="365"/>
      <c r="AA10" s="365"/>
      <c r="AB10" s="365"/>
      <c r="AC10" s="365"/>
      <c r="AD10" s="365"/>
      <c r="AE10" s="365"/>
      <c r="AF10" s="368"/>
      <c r="AG10" s="411"/>
      <c r="AH10" s="385"/>
      <c r="AI10" s="386"/>
      <c r="AJ10" s="386"/>
      <c r="AK10" s="386"/>
      <c r="AL10" s="386"/>
      <c r="AM10" s="412"/>
      <c r="AN10" s="413"/>
      <c r="AO10" s="385"/>
      <c r="AP10" s="386"/>
      <c r="AQ10" s="386"/>
      <c r="AR10" s="386"/>
      <c r="AS10" s="386"/>
      <c r="AT10" s="386"/>
      <c r="AU10" s="387"/>
      <c r="AV10" s="411"/>
      <c r="AW10" s="385"/>
      <c r="AX10" s="386"/>
      <c r="AY10" s="386"/>
      <c r="AZ10" s="386"/>
      <c r="BA10" s="386"/>
      <c r="BB10" s="412"/>
      <c r="BC10" s="413"/>
      <c r="BD10" s="385"/>
      <c r="BE10" s="386"/>
      <c r="BF10" s="386"/>
      <c r="BG10" s="386"/>
      <c r="BH10" s="386"/>
      <c r="BI10" s="386"/>
      <c r="BJ10" s="387"/>
      <c r="BK10" s="411"/>
      <c r="BL10" s="385"/>
      <c r="BM10" s="386"/>
      <c r="BN10" s="386"/>
      <c r="BO10" s="386"/>
      <c r="BP10" s="386"/>
      <c r="BQ10" s="412"/>
      <c r="BR10" s="413"/>
      <c r="BS10" s="385"/>
      <c r="BT10" s="386"/>
      <c r="BU10" s="386"/>
      <c r="BV10" s="386"/>
      <c r="BW10" s="386"/>
      <c r="BX10" s="386"/>
      <c r="BY10" s="387"/>
      <c r="BZ10" s="411"/>
      <c r="CA10" s="385"/>
      <c r="CB10" s="386"/>
      <c r="CC10" s="386"/>
      <c r="CD10" s="386"/>
      <c r="CE10" s="386"/>
      <c r="CF10" s="412"/>
      <c r="CG10" s="413"/>
      <c r="CH10" s="385"/>
      <c r="CI10" s="386"/>
      <c r="CJ10" s="386"/>
      <c r="CK10" s="386"/>
      <c r="CL10" s="386"/>
      <c r="CM10" s="386"/>
      <c r="CN10" s="387"/>
      <c r="CV10" s="5" t="s">
        <v>46</v>
      </c>
      <c r="CW10" s="5" t="s">
        <v>48</v>
      </c>
      <c r="CX10" s="5" t="s">
        <v>49</v>
      </c>
      <c r="CZ10" s="5" t="s">
        <v>50</v>
      </c>
      <c r="DA10" s="5" t="s">
        <v>51</v>
      </c>
      <c r="DB10" s="5" t="s">
        <v>52</v>
      </c>
    </row>
    <row r="11" spans="2:106" ht="13.5" customHeight="1" x14ac:dyDescent="0.2">
      <c r="B11" s="421"/>
      <c r="C11" s="388" t="s">
        <v>58</v>
      </c>
      <c r="D11" s="389"/>
      <c r="E11" s="390"/>
      <c r="F11" s="390"/>
      <c r="G11" s="390" t="str">
        <f>IF(CZ11="","",CZ11)</f>
        <v/>
      </c>
      <c r="H11" s="390"/>
      <c r="I11" s="390"/>
      <c r="J11" s="390"/>
      <c r="K11" s="390"/>
      <c r="L11" s="390"/>
      <c r="M11" s="390"/>
      <c r="N11" s="390"/>
      <c r="O11" s="390"/>
      <c r="P11" s="390"/>
      <c r="Q11" s="391"/>
      <c r="R11" s="401" t="s">
        <v>58</v>
      </c>
      <c r="S11" s="402"/>
      <c r="T11" s="402"/>
      <c r="U11" s="403"/>
      <c r="V11" s="407" t="str">
        <f>IF(CZ15="","",CZ15)</f>
        <v/>
      </c>
      <c r="W11" s="402"/>
      <c r="X11" s="402"/>
      <c r="Y11" s="402"/>
      <c r="Z11" s="402"/>
      <c r="AA11" s="402"/>
      <c r="AB11" s="402"/>
      <c r="AC11" s="402"/>
      <c r="AD11" s="402"/>
      <c r="AE11" s="402"/>
      <c r="AF11" s="408"/>
      <c r="AG11" s="388" t="s">
        <v>58</v>
      </c>
      <c r="AH11" s="389"/>
      <c r="AI11" s="390"/>
      <c r="AJ11" s="390"/>
      <c r="AK11" s="390" t="str">
        <f>IF(CZ19="","",CZ19)</f>
        <v/>
      </c>
      <c r="AL11" s="390"/>
      <c r="AM11" s="390"/>
      <c r="AN11" s="390"/>
      <c r="AO11" s="390"/>
      <c r="AP11" s="390"/>
      <c r="AQ11" s="390"/>
      <c r="AR11" s="390"/>
      <c r="AS11" s="390"/>
      <c r="AT11" s="390"/>
      <c r="AU11" s="391"/>
      <c r="AV11" s="388" t="s">
        <v>58</v>
      </c>
      <c r="AW11" s="389"/>
      <c r="AX11" s="390"/>
      <c r="AY11" s="390"/>
      <c r="AZ11" s="390" t="str">
        <f>IF(CZ23="","",CZ23)</f>
        <v/>
      </c>
      <c r="BA11" s="390"/>
      <c r="BB11" s="390"/>
      <c r="BC11" s="390"/>
      <c r="BD11" s="390"/>
      <c r="BE11" s="390"/>
      <c r="BF11" s="390"/>
      <c r="BG11" s="390"/>
      <c r="BH11" s="390"/>
      <c r="BI11" s="390"/>
      <c r="BJ11" s="391"/>
      <c r="BK11" s="388" t="s">
        <v>25</v>
      </c>
      <c r="BL11" s="389"/>
      <c r="BM11" s="390"/>
      <c r="BN11" s="390"/>
      <c r="BO11" s="390"/>
      <c r="BP11" s="390"/>
      <c r="BQ11" s="390"/>
      <c r="BR11" s="390"/>
      <c r="BS11" s="390"/>
      <c r="BT11" s="390"/>
      <c r="BU11" s="390"/>
      <c r="BV11" s="390"/>
      <c r="BW11" s="390"/>
      <c r="BX11" s="390"/>
      <c r="BY11" s="391"/>
      <c r="BZ11" s="388" t="s">
        <v>25</v>
      </c>
      <c r="CA11" s="389"/>
      <c r="CB11" s="390"/>
      <c r="CC11" s="390"/>
      <c r="CD11" s="390"/>
      <c r="CE11" s="390"/>
      <c r="CF11" s="390"/>
      <c r="CG11" s="390"/>
      <c r="CH11" s="390"/>
      <c r="CI11" s="390"/>
      <c r="CJ11" s="390"/>
      <c r="CK11" s="390"/>
      <c r="CL11" s="390"/>
      <c r="CM11" s="390"/>
      <c r="CN11" s="391"/>
      <c r="CT11" s="434" t="s">
        <v>47</v>
      </c>
      <c r="CU11" s="34"/>
      <c r="CV11" s="35"/>
      <c r="CW11" s="35"/>
      <c r="CX11" s="36"/>
      <c r="CY11" s="15"/>
      <c r="CZ11" s="17" t="str">
        <f>IF(CW15="","",CW15)</f>
        <v/>
      </c>
      <c r="DA11" s="17" t="str">
        <f t="shared" ref="DA11:DB14" si="0">IF(CW15="","",CW15)</f>
        <v/>
      </c>
      <c r="DB11" s="18" t="str">
        <f t="shared" si="0"/>
        <v/>
      </c>
    </row>
    <row r="12" spans="2:106" x14ac:dyDescent="0.2">
      <c r="B12" s="421"/>
      <c r="C12" s="388"/>
      <c r="D12" s="389"/>
      <c r="E12" s="390"/>
      <c r="F12" s="390"/>
      <c r="G12" s="390"/>
      <c r="H12" s="390"/>
      <c r="I12" s="390"/>
      <c r="J12" s="390"/>
      <c r="K12" s="390"/>
      <c r="L12" s="390"/>
      <c r="M12" s="390"/>
      <c r="N12" s="390"/>
      <c r="O12" s="390"/>
      <c r="P12" s="390"/>
      <c r="Q12" s="391"/>
      <c r="R12" s="404"/>
      <c r="S12" s="405"/>
      <c r="T12" s="405"/>
      <c r="U12" s="406"/>
      <c r="V12" s="409"/>
      <c r="W12" s="405"/>
      <c r="X12" s="405"/>
      <c r="Y12" s="405"/>
      <c r="Z12" s="405"/>
      <c r="AA12" s="405"/>
      <c r="AB12" s="405"/>
      <c r="AC12" s="405"/>
      <c r="AD12" s="405"/>
      <c r="AE12" s="405"/>
      <c r="AF12" s="410"/>
      <c r="AG12" s="388"/>
      <c r="AH12" s="389"/>
      <c r="AI12" s="390"/>
      <c r="AJ12" s="390"/>
      <c r="AK12" s="390"/>
      <c r="AL12" s="390"/>
      <c r="AM12" s="390"/>
      <c r="AN12" s="390"/>
      <c r="AO12" s="390"/>
      <c r="AP12" s="390"/>
      <c r="AQ12" s="390"/>
      <c r="AR12" s="390"/>
      <c r="AS12" s="390"/>
      <c r="AT12" s="390"/>
      <c r="AU12" s="391"/>
      <c r="AV12" s="388"/>
      <c r="AW12" s="389"/>
      <c r="AX12" s="390"/>
      <c r="AY12" s="390"/>
      <c r="AZ12" s="390"/>
      <c r="BA12" s="390"/>
      <c r="BB12" s="390"/>
      <c r="BC12" s="390"/>
      <c r="BD12" s="390"/>
      <c r="BE12" s="390"/>
      <c r="BF12" s="390"/>
      <c r="BG12" s="390"/>
      <c r="BH12" s="390"/>
      <c r="BI12" s="390"/>
      <c r="BJ12" s="391"/>
      <c r="BK12" s="388"/>
      <c r="BL12" s="389"/>
      <c r="BM12" s="390"/>
      <c r="BN12" s="390"/>
      <c r="BO12" s="390"/>
      <c r="BP12" s="390"/>
      <c r="BQ12" s="390"/>
      <c r="BR12" s="390"/>
      <c r="BS12" s="390"/>
      <c r="BT12" s="390"/>
      <c r="BU12" s="390"/>
      <c r="BV12" s="390"/>
      <c r="BW12" s="390"/>
      <c r="BX12" s="390"/>
      <c r="BY12" s="391"/>
      <c r="BZ12" s="388"/>
      <c r="CA12" s="389"/>
      <c r="CB12" s="390"/>
      <c r="CC12" s="390"/>
      <c r="CD12" s="390"/>
      <c r="CE12" s="390"/>
      <c r="CF12" s="390"/>
      <c r="CG12" s="390"/>
      <c r="CH12" s="390"/>
      <c r="CI12" s="390"/>
      <c r="CJ12" s="390"/>
      <c r="CK12" s="390"/>
      <c r="CL12" s="390"/>
      <c r="CM12" s="390"/>
      <c r="CN12" s="391"/>
      <c r="CT12" s="435"/>
      <c r="CU12" s="37"/>
      <c r="CV12" s="38"/>
      <c r="CW12" s="38"/>
      <c r="CX12" s="39"/>
      <c r="CZ12" s="19" t="str">
        <f>IF(CW16="","",CW16)</f>
        <v/>
      </c>
      <c r="DA12" s="19" t="str">
        <f t="shared" si="0"/>
        <v/>
      </c>
      <c r="DB12" s="20" t="str">
        <f t="shared" si="0"/>
        <v/>
      </c>
    </row>
    <row r="13" spans="2:106" x14ac:dyDescent="0.2">
      <c r="B13" s="421"/>
      <c r="C13" s="388" t="s">
        <v>59</v>
      </c>
      <c r="D13" s="389"/>
      <c r="E13" s="390"/>
      <c r="F13" s="390"/>
      <c r="G13" s="390" t="str">
        <f>IF(DA11="","",DA11)</f>
        <v/>
      </c>
      <c r="H13" s="390"/>
      <c r="I13" s="390"/>
      <c r="J13" s="390"/>
      <c r="K13" s="390"/>
      <c r="L13" s="390" t="str">
        <f>IF(DB11="","",DB11)</f>
        <v/>
      </c>
      <c r="M13" s="390"/>
      <c r="N13" s="390"/>
      <c r="O13" s="390"/>
      <c r="P13" s="390"/>
      <c r="Q13" s="391"/>
      <c r="R13" s="401" t="s">
        <v>59</v>
      </c>
      <c r="S13" s="402"/>
      <c r="T13" s="402"/>
      <c r="U13" s="403"/>
      <c r="V13" s="407" t="str">
        <f>IF(DA15="","",DA15)</f>
        <v/>
      </c>
      <c r="W13" s="402"/>
      <c r="X13" s="402"/>
      <c r="Y13" s="402"/>
      <c r="Z13" s="403"/>
      <c r="AA13" s="407" t="str">
        <f>IF(DB15="","",DB15)</f>
        <v/>
      </c>
      <c r="AB13" s="402"/>
      <c r="AC13" s="402"/>
      <c r="AD13" s="402"/>
      <c r="AE13" s="402"/>
      <c r="AF13" s="408"/>
      <c r="AG13" s="388" t="s">
        <v>59</v>
      </c>
      <c r="AH13" s="389"/>
      <c r="AI13" s="390"/>
      <c r="AJ13" s="390"/>
      <c r="AK13" s="390" t="str">
        <f>IF(DA19="","",DA19)</f>
        <v/>
      </c>
      <c r="AL13" s="390"/>
      <c r="AM13" s="390"/>
      <c r="AN13" s="390"/>
      <c r="AO13" s="390"/>
      <c r="AP13" s="390" t="str">
        <f>IF(DB19="","",DB19)</f>
        <v/>
      </c>
      <c r="AQ13" s="390"/>
      <c r="AR13" s="390"/>
      <c r="AS13" s="390"/>
      <c r="AT13" s="390"/>
      <c r="AU13" s="391"/>
      <c r="AV13" s="388" t="s">
        <v>59</v>
      </c>
      <c r="AW13" s="389"/>
      <c r="AX13" s="390"/>
      <c r="AY13" s="390"/>
      <c r="AZ13" s="390" t="str">
        <f>IF(DA23="","",DA23)</f>
        <v/>
      </c>
      <c r="BA13" s="390"/>
      <c r="BB13" s="390"/>
      <c r="BC13" s="390"/>
      <c r="BD13" s="390"/>
      <c r="BE13" s="390" t="str">
        <f>IF(DB23="","",DB23)</f>
        <v/>
      </c>
      <c r="BF13" s="390"/>
      <c r="BG13" s="390"/>
      <c r="BH13" s="390"/>
      <c r="BI13" s="390"/>
      <c r="BJ13" s="391"/>
      <c r="BK13" s="388" t="s">
        <v>26</v>
      </c>
      <c r="BL13" s="389"/>
      <c r="BM13" s="390"/>
      <c r="BN13" s="390"/>
      <c r="BO13" s="390"/>
      <c r="BP13" s="390"/>
      <c r="BQ13" s="390"/>
      <c r="BR13" s="390"/>
      <c r="BS13" s="390"/>
      <c r="BT13" s="390"/>
      <c r="BU13" s="390"/>
      <c r="BV13" s="390"/>
      <c r="BW13" s="390"/>
      <c r="BX13" s="390"/>
      <c r="BY13" s="391"/>
      <c r="BZ13" s="388" t="s">
        <v>26</v>
      </c>
      <c r="CA13" s="389"/>
      <c r="CB13" s="390"/>
      <c r="CC13" s="390"/>
      <c r="CD13" s="390"/>
      <c r="CE13" s="390"/>
      <c r="CF13" s="390"/>
      <c r="CG13" s="390"/>
      <c r="CH13" s="390"/>
      <c r="CI13" s="390"/>
      <c r="CJ13" s="390"/>
      <c r="CK13" s="390"/>
      <c r="CL13" s="390"/>
      <c r="CM13" s="390"/>
      <c r="CN13" s="391"/>
      <c r="CT13" s="435"/>
      <c r="CU13" s="37"/>
      <c r="CV13" s="38"/>
      <c r="CW13" s="38"/>
      <c r="CX13" s="39"/>
      <c r="CZ13" s="19" t="str">
        <f>IF(CW17="","",CW17)</f>
        <v/>
      </c>
      <c r="DA13" s="19" t="str">
        <f t="shared" si="0"/>
        <v/>
      </c>
      <c r="DB13" s="20" t="str">
        <f t="shared" si="0"/>
        <v/>
      </c>
    </row>
    <row r="14" spans="2:106" x14ac:dyDescent="0.2">
      <c r="B14" s="421"/>
      <c r="C14" s="388"/>
      <c r="D14" s="389"/>
      <c r="E14" s="390"/>
      <c r="F14" s="390"/>
      <c r="G14" s="390"/>
      <c r="H14" s="390"/>
      <c r="I14" s="390"/>
      <c r="J14" s="390"/>
      <c r="K14" s="390"/>
      <c r="L14" s="390"/>
      <c r="M14" s="390"/>
      <c r="N14" s="390"/>
      <c r="O14" s="390"/>
      <c r="P14" s="390"/>
      <c r="Q14" s="391"/>
      <c r="R14" s="404"/>
      <c r="S14" s="405"/>
      <c r="T14" s="405"/>
      <c r="U14" s="406"/>
      <c r="V14" s="409"/>
      <c r="W14" s="405"/>
      <c r="X14" s="405"/>
      <c r="Y14" s="405"/>
      <c r="Z14" s="406"/>
      <c r="AA14" s="409"/>
      <c r="AB14" s="405"/>
      <c r="AC14" s="405"/>
      <c r="AD14" s="405"/>
      <c r="AE14" s="405"/>
      <c r="AF14" s="410"/>
      <c r="AG14" s="388"/>
      <c r="AH14" s="389"/>
      <c r="AI14" s="390"/>
      <c r="AJ14" s="390"/>
      <c r="AK14" s="390"/>
      <c r="AL14" s="390"/>
      <c r="AM14" s="390"/>
      <c r="AN14" s="390"/>
      <c r="AO14" s="390"/>
      <c r="AP14" s="390"/>
      <c r="AQ14" s="390"/>
      <c r="AR14" s="390"/>
      <c r="AS14" s="390"/>
      <c r="AT14" s="390"/>
      <c r="AU14" s="391"/>
      <c r="AV14" s="388"/>
      <c r="AW14" s="389"/>
      <c r="AX14" s="390"/>
      <c r="AY14" s="390"/>
      <c r="AZ14" s="390"/>
      <c r="BA14" s="390"/>
      <c r="BB14" s="390"/>
      <c r="BC14" s="390"/>
      <c r="BD14" s="390"/>
      <c r="BE14" s="390"/>
      <c r="BF14" s="390"/>
      <c r="BG14" s="390"/>
      <c r="BH14" s="390"/>
      <c r="BI14" s="390"/>
      <c r="BJ14" s="391"/>
      <c r="BK14" s="388"/>
      <c r="BL14" s="389"/>
      <c r="BM14" s="390"/>
      <c r="BN14" s="390"/>
      <c r="BO14" s="390"/>
      <c r="BP14" s="390"/>
      <c r="BQ14" s="390"/>
      <c r="BR14" s="390"/>
      <c r="BS14" s="390"/>
      <c r="BT14" s="390"/>
      <c r="BU14" s="390"/>
      <c r="BV14" s="390"/>
      <c r="BW14" s="390"/>
      <c r="BX14" s="390"/>
      <c r="BY14" s="391"/>
      <c r="BZ14" s="388"/>
      <c r="CA14" s="389"/>
      <c r="CB14" s="390"/>
      <c r="CC14" s="390"/>
      <c r="CD14" s="390"/>
      <c r="CE14" s="390"/>
      <c r="CF14" s="390"/>
      <c r="CG14" s="390"/>
      <c r="CH14" s="390"/>
      <c r="CI14" s="390"/>
      <c r="CJ14" s="390"/>
      <c r="CK14" s="390"/>
      <c r="CL14" s="390"/>
      <c r="CM14" s="390"/>
      <c r="CN14" s="391"/>
      <c r="CT14" s="436"/>
      <c r="CU14" s="40"/>
      <c r="CV14" s="41"/>
      <c r="CW14" s="41"/>
      <c r="CX14" s="42"/>
      <c r="CY14" s="16"/>
      <c r="CZ14" s="21" t="str">
        <f>IF(CW18="","",CW18)</f>
        <v/>
      </c>
      <c r="DA14" s="21" t="str">
        <f t="shared" si="0"/>
        <v/>
      </c>
      <c r="DB14" s="22" t="str">
        <f t="shared" si="0"/>
        <v/>
      </c>
    </row>
    <row r="15" spans="2:106" ht="13.5" customHeight="1" x14ac:dyDescent="0.2">
      <c r="B15" s="421"/>
      <c r="C15" s="6"/>
      <c r="H15" s="381"/>
      <c r="I15" s="379"/>
      <c r="J15" s="11" t="s">
        <v>28</v>
      </c>
      <c r="K15" s="379"/>
      <c r="L15" s="380"/>
      <c r="Q15" s="7"/>
      <c r="R15" s="6"/>
      <c r="W15" s="381"/>
      <c r="X15" s="379"/>
      <c r="Y15" s="11" t="s">
        <v>28</v>
      </c>
      <c r="Z15" s="379"/>
      <c r="AA15" s="380"/>
      <c r="AF15" s="7"/>
      <c r="AG15" s="6"/>
      <c r="AL15" s="381"/>
      <c r="AM15" s="379"/>
      <c r="AN15" s="11" t="s">
        <v>28</v>
      </c>
      <c r="AO15" s="379"/>
      <c r="AP15" s="380"/>
      <c r="AU15" s="7"/>
      <c r="AV15" s="6"/>
      <c r="BA15" s="381"/>
      <c r="BB15" s="379"/>
      <c r="BC15" s="11" t="s">
        <v>28</v>
      </c>
      <c r="BD15" s="379"/>
      <c r="BE15" s="380"/>
      <c r="BJ15" s="7"/>
      <c r="BK15" s="6"/>
      <c r="BP15" s="381"/>
      <c r="BQ15" s="379"/>
      <c r="BR15" s="11" t="s">
        <v>27</v>
      </c>
      <c r="BS15" s="379"/>
      <c r="BT15" s="380"/>
      <c r="BY15" s="7"/>
      <c r="BZ15" s="6"/>
      <c r="CE15" s="381"/>
      <c r="CF15" s="379"/>
      <c r="CG15" s="11" t="s">
        <v>27</v>
      </c>
      <c r="CH15" s="379"/>
      <c r="CI15" s="380"/>
      <c r="CN15" s="7"/>
      <c r="CT15" s="434" t="s">
        <v>53</v>
      </c>
      <c r="CU15" s="34"/>
      <c r="CV15" s="35"/>
      <c r="CW15" s="35"/>
      <c r="CX15" s="36"/>
      <c r="CY15" s="15"/>
      <c r="CZ15" s="17" t="str">
        <f>IF(CW11="","",CW11)</f>
        <v/>
      </c>
      <c r="DA15" s="17" t="str">
        <f t="shared" ref="DA15:DB18" si="1">IF(CW11="","",CW11)</f>
        <v/>
      </c>
      <c r="DB15" s="18" t="str">
        <f t="shared" si="1"/>
        <v/>
      </c>
    </row>
    <row r="16" spans="2:106" ht="13.5" customHeight="1" x14ac:dyDescent="0.2">
      <c r="B16" s="421"/>
      <c r="C16" s="416" t="str">
        <f>IF(E16=M16,"",IF(E16&gt;M16,"○","×"))</f>
        <v/>
      </c>
      <c r="D16" s="353"/>
      <c r="E16" s="353">
        <f>SUM(H15:I19)</f>
        <v>0</v>
      </c>
      <c r="F16" s="353"/>
      <c r="G16" s="353"/>
      <c r="H16" s="395"/>
      <c r="I16" s="396"/>
      <c r="J16" s="12" t="s">
        <v>28</v>
      </c>
      <c r="K16" s="396"/>
      <c r="L16" s="397"/>
      <c r="M16" s="353">
        <f>SUM(K15:L19)</f>
        <v>0</v>
      </c>
      <c r="N16" s="353"/>
      <c r="O16" s="353"/>
      <c r="P16" s="353" t="str">
        <f>IF(E16=M16,"",IF(E16&lt;M16,"○","×"))</f>
        <v/>
      </c>
      <c r="Q16" s="417"/>
      <c r="R16" s="416" t="str">
        <f>IF(T16=AB16,"",IF(T16&gt;AB16,"○","×"))</f>
        <v/>
      </c>
      <c r="S16" s="353"/>
      <c r="T16" s="353">
        <f>SUM(W15:X19)</f>
        <v>0</v>
      </c>
      <c r="U16" s="353"/>
      <c r="V16" s="418"/>
      <c r="W16" s="395"/>
      <c r="X16" s="396"/>
      <c r="Y16" s="12" t="s">
        <v>28</v>
      </c>
      <c r="Z16" s="396"/>
      <c r="AA16" s="397"/>
      <c r="AB16" s="419">
        <f>SUM(Z15:AA19)</f>
        <v>0</v>
      </c>
      <c r="AC16" s="353"/>
      <c r="AD16" s="353"/>
      <c r="AE16" s="353" t="str">
        <f>IF(T16=AB16,"",IF(T16&lt;AB16,"○","×"))</f>
        <v/>
      </c>
      <c r="AF16" s="417"/>
      <c r="AG16" s="416" t="str">
        <f>IF(AI16=AQ16,"",IF(AI16&gt;AQ16,"○","×"))</f>
        <v/>
      </c>
      <c r="AH16" s="353"/>
      <c r="AI16" s="353">
        <f>SUM(AL15:AM19)</f>
        <v>0</v>
      </c>
      <c r="AJ16" s="353"/>
      <c r="AK16" s="353"/>
      <c r="AL16" s="395"/>
      <c r="AM16" s="396"/>
      <c r="AN16" s="12" t="s">
        <v>28</v>
      </c>
      <c r="AO16" s="396"/>
      <c r="AP16" s="397"/>
      <c r="AQ16" s="353">
        <f>SUM(AO15:AP19)</f>
        <v>0</v>
      </c>
      <c r="AR16" s="353"/>
      <c r="AS16" s="353"/>
      <c r="AT16" s="353" t="str">
        <f>IF(AI16=AQ16,"",IF(AI16&lt;AQ16,"○","×"))</f>
        <v/>
      </c>
      <c r="AU16" s="417"/>
      <c r="AV16" s="416" t="str">
        <f>IF(AX16=BF16,"",IF(AX16&gt;BF16,"○","×"))</f>
        <v/>
      </c>
      <c r="AW16" s="353"/>
      <c r="AX16" s="353">
        <f>SUM(BA15:BB19)</f>
        <v>0</v>
      </c>
      <c r="AY16" s="353"/>
      <c r="AZ16" s="353"/>
      <c r="BA16" s="395"/>
      <c r="BB16" s="396"/>
      <c r="BC16" s="12" t="s">
        <v>28</v>
      </c>
      <c r="BD16" s="396"/>
      <c r="BE16" s="397"/>
      <c r="BF16" s="353">
        <f>SUM(BD15:BE19)</f>
        <v>0</v>
      </c>
      <c r="BG16" s="353"/>
      <c r="BH16" s="353"/>
      <c r="BI16" s="353" t="str">
        <f>IF(AX16=BF16,"",IF(AX16&lt;BF16,"○","×"))</f>
        <v/>
      </c>
      <c r="BJ16" s="417"/>
      <c r="BK16" s="416" t="str">
        <f>IF(BM16=BU16,"",IF(BM16&gt;BU16,"○","×"))</f>
        <v/>
      </c>
      <c r="BL16" s="353"/>
      <c r="BM16" s="353">
        <f>SUM(BP15:BQ19)</f>
        <v>0</v>
      </c>
      <c r="BN16" s="353"/>
      <c r="BO16" s="353"/>
      <c r="BP16" s="395"/>
      <c r="BQ16" s="396"/>
      <c r="BR16" s="12" t="s">
        <v>28</v>
      </c>
      <c r="BS16" s="396"/>
      <c r="BT16" s="397"/>
      <c r="BU16" s="353">
        <f>SUM(BS15:BT19)</f>
        <v>0</v>
      </c>
      <c r="BV16" s="353"/>
      <c r="BW16" s="353"/>
      <c r="BX16" s="353" t="str">
        <f>IF(BM16=BU16,"",IF(BM16&gt;BU16,"○","×"))</f>
        <v/>
      </c>
      <c r="BY16" s="417"/>
      <c r="BZ16" s="416" t="str">
        <f>IF(CB16=CJ16,"",IF(CB16&gt;CJ16,"○","×"))</f>
        <v/>
      </c>
      <c r="CA16" s="353"/>
      <c r="CB16" s="353">
        <f>SUM(CE15:CF19)</f>
        <v>0</v>
      </c>
      <c r="CC16" s="353"/>
      <c r="CD16" s="353"/>
      <c r="CE16" s="395"/>
      <c r="CF16" s="396"/>
      <c r="CG16" s="12" t="s">
        <v>28</v>
      </c>
      <c r="CH16" s="396"/>
      <c r="CI16" s="397"/>
      <c r="CJ16" s="353">
        <f>SUM(CH15:CI19)</f>
        <v>0</v>
      </c>
      <c r="CK16" s="353"/>
      <c r="CL16" s="353"/>
      <c r="CM16" s="353" t="str">
        <f>IF(CB16=CJ16,"",IF(CB16&gt;CJ16,"○","×"))</f>
        <v/>
      </c>
      <c r="CN16" s="417"/>
      <c r="CT16" s="435"/>
      <c r="CU16" s="37"/>
      <c r="CV16" s="38"/>
      <c r="CW16" s="38"/>
      <c r="CX16" s="39"/>
      <c r="CZ16" s="19" t="str">
        <f>IF(CW12="","",CW12)</f>
        <v/>
      </c>
      <c r="DA16" s="19" t="str">
        <f t="shared" si="1"/>
        <v/>
      </c>
      <c r="DB16" s="20" t="str">
        <f t="shared" si="1"/>
        <v/>
      </c>
    </row>
    <row r="17" spans="2:106" ht="13.5" customHeight="1" x14ac:dyDescent="0.2">
      <c r="B17" s="421"/>
      <c r="C17" s="416"/>
      <c r="D17" s="353"/>
      <c r="E17" s="353"/>
      <c r="F17" s="353"/>
      <c r="G17" s="353"/>
      <c r="H17" s="395"/>
      <c r="I17" s="396"/>
      <c r="J17" s="12" t="s">
        <v>28</v>
      </c>
      <c r="K17" s="396"/>
      <c r="L17" s="397"/>
      <c r="M17" s="353"/>
      <c r="N17" s="353"/>
      <c r="O17" s="353"/>
      <c r="P17" s="353"/>
      <c r="Q17" s="417"/>
      <c r="R17" s="416"/>
      <c r="S17" s="353"/>
      <c r="T17" s="353"/>
      <c r="U17" s="353"/>
      <c r="V17" s="418"/>
      <c r="W17" s="395"/>
      <c r="X17" s="396"/>
      <c r="Y17" s="12" t="s">
        <v>28</v>
      </c>
      <c r="Z17" s="396"/>
      <c r="AA17" s="397"/>
      <c r="AB17" s="419"/>
      <c r="AC17" s="353"/>
      <c r="AD17" s="353"/>
      <c r="AE17" s="353"/>
      <c r="AF17" s="417"/>
      <c r="AG17" s="416"/>
      <c r="AH17" s="353"/>
      <c r="AI17" s="353"/>
      <c r="AJ17" s="353"/>
      <c r="AK17" s="353"/>
      <c r="AL17" s="395"/>
      <c r="AM17" s="396"/>
      <c r="AN17" s="12" t="s">
        <v>28</v>
      </c>
      <c r="AO17" s="396"/>
      <c r="AP17" s="397"/>
      <c r="AQ17" s="353"/>
      <c r="AR17" s="353"/>
      <c r="AS17" s="353"/>
      <c r="AT17" s="353"/>
      <c r="AU17" s="417"/>
      <c r="AV17" s="416"/>
      <c r="AW17" s="353"/>
      <c r="AX17" s="353"/>
      <c r="AY17" s="353"/>
      <c r="AZ17" s="353"/>
      <c r="BA17" s="395"/>
      <c r="BB17" s="396"/>
      <c r="BC17" s="12" t="s">
        <v>28</v>
      </c>
      <c r="BD17" s="396"/>
      <c r="BE17" s="397"/>
      <c r="BF17" s="353"/>
      <c r="BG17" s="353"/>
      <c r="BH17" s="353"/>
      <c r="BI17" s="353"/>
      <c r="BJ17" s="417"/>
      <c r="BK17" s="416"/>
      <c r="BL17" s="353"/>
      <c r="BM17" s="353"/>
      <c r="BN17" s="353"/>
      <c r="BO17" s="353"/>
      <c r="BP17" s="395"/>
      <c r="BQ17" s="396"/>
      <c r="BR17" s="12" t="s">
        <v>28</v>
      </c>
      <c r="BS17" s="396"/>
      <c r="BT17" s="397"/>
      <c r="BU17" s="353"/>
      <c r="BV17" s="353"/>
      <c r="BW17" s="353"/>
      <c r="BX17" s="353"/>
      <c r="BY17" s="417"/>
      <c r="BZ17" s="416"/>
      <c r="CA17" s="353"/>
      <c r="CB17" s="353"/>
      <c r="CC17" s="353"/>
      <c r="CD17" s="353"/>
      <c r="CE17" s="395"/>
      <c r="CF17" s="396"/>
      <c r="CG17" s="12" t="s">
        <v>28</v>
      </c>
      <c r="CH17" s="396"/>
      <c r="CI17" s="397"/>
      <c r="CJ17" s="353"/>
      <c r="CK17" s="353"/>
      <c r="CL17" s="353"/>
      <c r="CM17" s="353"/>
      <c r="CN17" s="417"/>
      <c r="CT17" s="435"/>
      <c r="CU17" s="37"/>
      <c r="CV17" s="38"/>
      <c r="CW17" s="38"/>
      <c r="CX17" s="39"/>
      <c r="CZ17" s="19" t="str">
        <f>IF(CW13="","",CW13)</f>
        <v/>
      </c>
      <c r="DA17" s="19" t="str">
        <f t="shared" si="1"/>
        <v/>
      </c>
      <c r="DB17" s="20" t="str">
        <f t="shared" si="1"/>
        <v/>
      </c>
    </row>
    <row r="18" spans="2:106" x14ac:dyDescent="0.2">
      <c r="B18" s="421"/>
      <c r="C18" s="6"/>
      <c r="H18" s="395"/>
      <c r="I18" s="396"/>
      <c r="J18" s="12" t="s">
        <v>28</v>
      </c>
      <c r="K18" s="396"/>
      <c r="L18" s="397"/>
      <c r="Q18" s="7"/>
      <c r="R18" s="6"/>
      <c r="W18" s="395"/>
      <c r="X18" s="396"/>
      <c r="Y18" s="12" t="s">
        <v>28</v>
      </c>
      <c r="Z18" s="396"/>
      <c r="AA18" s="397"/>
      <c r="AF18" s="7"/>
      <c r="AG18" s="6"/>
      <c r="AL18" s="395"/>
      <c r="AM18" s="396"/>
      <c r="AN18" s="12" t="s">
        <v>28</v>
      </c>
      <c r="AO18" s="396"/>
      <c r="AP18" s="397"/>
      <c r="AU18" s="7"/>
      <c r="AV18" s="6"/>
      <c r="BA18" s="395"/>
      <c r="BB18" s="396"/>
      <c r="BC18" s="12" t="s">
        <v>28</v>
      </c>
      <c r="BD18" s="396"/>
      <c r="BE18" s="397"/>
      <c r="BJ18" s="7"/>
      <c r="BK18" s="6"/>
      <c r="BP18" s="395"/>
      <c r="BQ18" s="396"/>
      <c r="BR18" s="12" t="s">
        <v>28</v>
      </c>
      <c r="BS18" s="396"/>
      <c r="BT18" s="397"/>
      <c r="BY18" s="7"/>
      <c r="BZ18" s="6"/>
      <c r="CE18" s="395"/>
      <c r="CF18" s="396"/>
      <c r="CG18" s="12" t="s">
        <v>28</v>
      </c>
      <c r="CH18" s="396"/>
      <c r="CI18" s="397"/>
      <c r="CN18" s="7"/>
      <c r="CT18" s="436"/>
      <c r="CU18" s="40"/>
      <c r="CV18" s="41"/>
      <c r="CW18" s="41"/>
      <c r="CX18" s="42"/>
      <c r="CY18" s="16"/>
      <c r="CZ18" s="21" t="str">
        <f>IF(CW14="","",CW14)</f>
        <v/>
      </c>
      <c r="DA18" s="21" t="str">
        <f t="shared" si="1"/>
        <v/>
      </c>
      <c r="DB18" s="22" t="str">
        <f t="shared" si="1"/>
        <v/>
      </c>
    </row>
    <row r="19" spans="2:106" ht="14.25" customHeight="1" thickBot="1" x14ac:dyDescent="0.25">
      <c r="B19" s="422"/>
      <c r="C19" s="8"/>
      <c r="D19" s="9"/>
      <c r="E19" s="9"/>
      <c r="F19" s="9"/>
      <c r="G19" s="9"/>
      <c r="H19" s="398"/>
      <c r="I19" s="399"/>
      <c r="J19" s="9"/>
      <c r="K19" s="399"/>
      <c r="L19" s="400"/>
      <c r="M19" s="9"/>
      <c r="N19" s="9"/>
      <c r="O19" s="9"/>
      <c r="P19" s="9"/>
      <c r="Q19" s="10"/>
      <c r="R19" s="8"/>
      <c r="S19" s="9"/>
      <c r="T19" s="9"/>
      <c r="U19" s="9"/>
      <c r="V19" s="9"/>
      <c r="W19" s="398"/>
      <c r="X19" s="399"/>
      <c r="Y19" s="9"/>
      <c r="Z19" s="399"/>
      <c r="AA19" s="400"/>
      <c r="AB19" s="9"/>
      <c r="AC19" s="9"/>
      <c r="AD19" s="9"/>
      <c r="AE19" s="9"/>
      <c r="AF19" s="10"/>
      <c r="AG19" s="8"/>
      <c r="AH19" s="9"/>
      <c r="AI19" s="9"/>
      <c r="AJ19" s="9"/>
      <c r="AK19" s="9"/>
      <c r="AL19" s="398"/>
      <c r="AM19" s="399"/>
      <c r="AN19" s="9"/>
      <c r="AO19" s="399"/>
      <c r="AP19" s="400"/>
      <c r="AQ19" s="9"/>
      <c r="AR19" s="9"/>
      <c r="AS19" s="9"/>
      <c r="AT19" s="9"/>
      <c r="AU19" s="10"/>
      <c r="AV19" s="8"/>
      <c r="AW19" s="9"/>
      <c r="AX19" s="9"/>
      <c r="AY19" s="9"/>
      <c r="AZ19" s="9"/>
      <c r="BA19" s="398"/>
      <c r="BB19" s="399"/>
      <c r="BC19" s="9"/>
      <c r="BD19" s="399"/>
      <c r="BE19" s="400"/>
      <c r="BF19" s="9"/>
      <c r="BG19" s="9"/>
      <c r="BH19" s="9"/>
      <c r="BI19" s="9"/>
      <c r="BJ19" s="10"/>
      <c r="BK19" s="8"/>
      <c r="BL19" s="9"/>
      <c r="BM19" s="9"/>
      <c r="BN19" s="9"/>
      <c r="BO19" s="9"/>
      <c r="BP19" s="398"/>
      <c r="BQ19" s="399"/>
      <c r="BR19" s="9"/>
      <c r="BS19" s="399"/>
      <c r="BT19" s="400"/>
      <c r="BU19" s="9"/>
      <c r="BV19" s="9"/>
      <c r="BW19" s="9"/>
      <c r="BX19" s="9"/>
      <c r="BY19" s="10"/>
      <c r="BZ19" s="8"/>
      <c r="CA19" s="9"/>
      <c r="CB19" s="9"/>
      <c r="CC19" s="9"/>
      <c r="CD19" s="9"/>
      <c r="CE19" s="398"/>
      <c r="CF19" s="399"/>
      <c r="CG19" s="9"/>
      <c r="CH19" s="399"/>
      <c r="CI19" s="400"/>
      <c r="CJ19" s="9"/>
      <c r="CK19" s="9"/>
      <c r="CL19" s="9"/>
      <c r="CM19" s="9"/>
      <c r="CN19" s="10"/>
      <c r="CT19" s="434" t="s">
        <v>54</v>
      </c>
      <c r="CU19" s="34"/>
      <c r="CV19" s="35"/>
      <c r="CW19" s="35"/>
      <c r="CX19" s="36"/>
      <c r="CY19" s="15"/>
      <c r="CZ19" s="17" t="str">
        <f>IF(CW23="","",CW23)</f>
        <v/>
      </c>
      <c r="DA19" s="17" t="str">
        <f t="shared" ref="DA19:DB22" si="2">IF(CW23="","",CW23)</f>
        <v/>
      </c>
      <c r="DB19" s="18" t="str">
        <f t="shared" si="2"/>
        <v/>
      </c>
    </row>
    <row r="20" spans="2:106" ht="13.5" customHeight="1" x14ac:dyDescent="0.2">
      <c r="C20" s="355" t="str">
        <f>IF(CV12="","",CV12)</f>
        <v/>
      </c>
      <c r="D20" s="356"/>
      <c r="E20" s="356"/>
      <c r="F20" s="359" t="str">
        <f>IF(C20="","",TIME($CQ$3,$CS$3,0))</f>
        <v/>
      </c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60"/>
      <c r="R20" s="355" t="str">
        <f>IF(CV29="","",CV29)</f>
        <v/>
      </c>
      <c r="S20" s="356"/>
      <c r="T20" s="356"/>
      <c r="U20" s="359" t="str">
        <f>IF(R20="","",F20+TIME($CQ$5,$CS$5,0))</f>
        <v/>
      </c>
      <c r="V20" s="359"/>
      <c r="W20" s="359"/>
      <c r="X20" s="359"/>
      <c r="Y20" s="359"/>
      <c r="Z20" s="359"/>
      <c r="AA20" s="359"/>
      <c r="AB20" s="359"/>
      <c r="AC20" s="359"/>
      <c r="AD20" s="359"/>
      <c r="AE20" s="359"/>
      <c r="AF20" s="382"/>
      <c r="AG20" s="355" t="str">
        <f>IF(CV20="","",CV20)</f>
        <v/>
      </c>
      <c r="AH20" s="356"/>
      <c r="AI20" s="356"/>
      <c r="AJ20" s="359" t="str">
        <f>IF(AG20="","",U20+TIME($CQ$5,$CS$5,0)+TIME($CQ$7,$CS$7,0))</f>
        <v/>
      </c>
      <c r="AK20" s="356"/>
      <c r="AL20" s="356"/>
      <c r="AM20" s="356"/>
      <c r="AN20" s="356"/>
      <c r="AO20" s="356"/>
      <c r="AP20" s="356"/>
      <c r="AQ20" s="356"/>
      <c r="AR20" s="356"/>
      <c r="AS20" s="356"/>
      <c r="AT20" s="356"/>
      <c r="AU20" s="360"/>
      <c r="AV20" s="355" t="str">
        <f>IF(CV24="","",CV24)</f>
        <v/>
      </c>
      <c r="AW20" s="356"/>
      <c r="AX20" s="356"/>
      <c r="AY20" s="359" t="str">
        <f>IF(AV20="","",AJ20+TIME($CQ$5,$CS$5,0))</f>
        <v/>
      </c>
      <c r="AZ20" s="356"/>
      <c r="BA20" s="356"/>
      <c r="BB20" s="356"/>
      <c r="BC20" s="356"/>
      <c r="BD20" s="356"/>
      <c r="BE20" s="356"/>
      <c r="BF20" s="356"/>
      <c r="BG20" s="356"/>
      <c r="BH20" s="356"/>
      <c r="BI20" s="356"/>
      <c r="BJ20" s="360"/>
      <c r="BK20" s="362" t="s">
        <v>40</v>
      </c>
      <c r="BL20" s="363"/>
      <c r="BM20" s="363"/>
      <c r="BN20" s="366"/>
      <c r="BO20" s="363"/>
      <c r="BP20" s="363"/>
      <c r="BQ20" s="363"/>
      <c r="BR20" s="363"/>
      <c r="BS20" s="363"/>
      <c r="BT20" s="363"/>
      <c r="BU20" s="363"/>
      <c r="BV20" s="363"/>
      <c r="BW20" s="363"/>
      <c r="BX20" s="363"/>
      <c r="BY20" s="367"/>
      <c r="BZ20" s="362"/>
      <c r="CA20" s="363"/>
      <c r="CB20" s="363"/>
      <c r="CC20" s="366"/>
      <c r="CD20" s="363"/>
      <c r="CE20" s="363"/>
      <c r="CF20" s="363"/>
      <c r="CG20" s="363"/>
      <c r="CH20" s="363"/>
      <c r="CI20" s="363"/>
      <c r="CJ20" s="363"/>
      <c r="CK20" s="363"/>
      <c r="CL20" s="363"/>
      <c r="CM20" s="363"/>
      <c r="CN20" s="367"/>
      <c r="CT20" s="435"/>
      <c r="CU20" s="37"/>
      <c r="CV20" s="38"/>
      <c r="CW20" s="38"/>
      <c r="CX20" s="39"/>
      <c r="CZ20" s="19" t="str">
        <f>IF(CW24="","",CW24)</f>
        <v/>
      </c>
      <c r="DA20" s="19" t="str">
        <f t="shared" si="2"/>
        <v/>
      </c>
      <c r="DB20" s="20" t="str">
        <f t="shared" si="2"/>
        <v/>
      </c>
    </row>
    <row r="21" spans="2:106" ht="14.25" customHeight="1" thickBot="1" x14ac:dyDescent="0.25">
      <c r="C21" s="357"/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61"/>
      <c r="R21" s="357"/>
      <c r="S21" s="358"/>
      <c r="T21" s="358"/>
      <c r="U21" s="383"/>
      <c r="V21" s="383"/>
      <c r="W21" s="383"/>
      <c r="X21" s="383"/>
      <c r="Y21" s="383"/>
      <c r="Z21" s="383"/>
      <c r="AA21" s="383"/>
      <c r="AB21" s="383"/>
      <c r="AC21" s="383"/>
      <c r="AD21" s="383"/>
      <c r="AE21" s="383"/>
      <c r="AF21" s="384"/>
      <c r="AG21" s="357"/>
      <c r="AH21" s="358"/>
      <c r="AI21" s="358"/>
      <c r="AJ21" s="358"/>
      <c r="AK21" s="358"/>
      <c r="AL21" s="358"/>
      <c r="AM21" s="358"/>
      <c r="AN21" s="358"/>
      <c r="AO21" s="358"/>
      <c r="AP21" s="358"/>
      <c r="AQ21" s="358"/>
      <c r="AR21" s="358"/>
      <c r="AS21" s="358"/>
      <c r="AT21" s="358"/>
      <c r="AU21" s="361"/>
      <c r="AV21" s="357"/>
      <c r="AW21" s="358"/>
      <c r="AX21" s="358"/>
      <c r="AY21" s="358"/>
      <c r="AZ21" s="358"/>
      <c r="BA21" s="358"/>
      <c r="BB21" s="358"/>
      <c r="BC21" s="358"/>
      <c r="BD21" s="358"/>
      <c r="BE21" s="358"/>
      <c r="BF21" s="358"/>
      <c r="BG21" s="358"/>
      <c r="BH21" s="358"/>
      <c r="BI21" s="358"/>
      <c r="BJ21" s="361"/>
      <c r="BK21" s="364"/>
      <c r="BL21" s="365"/>
      <c r="BM21" s="365"/>
      <c r="BN21" s="365"/>
      <c r="BO21" s="365"/>
      <c r="BP21" s="365"/>
      <c r="BQ21" s="365"/>
      <c r="BR21" s="365"/>
      <c r="BS21" s="365"/>
      <c r="BT21" s="365"/>
      <c r="BU21" s="365"/>
      <c r="BV21" s="365"/>
      <c r="BW21" s="365"/>
      <c r="BX21" s="365"/>
      <c r="BY21" s="368"/>
      <c r="BZ21" s="364"/>
      <c r="CA21" s="365"/>
      <c r="CB21" s="365"/>
      <c r="CC21" s="365"/>
      <c r="CD21" s="365"/>
      <c r="CE21" s="365"/>
      <c r="CF21" s="365"/>
      <c r="CG21" s="365"/>
      <c r="CH21" s="365"/>
      <c r="CI21" s="365"/>
      <c r="CJ21" s="365"/>
      <c r="CK21" s="365"/>
      <c r="CL21" s="365"/>
      <c r="CM21" s="365"/>
      <c r="CN21" s="368"/>
      <c r="CT21" s="435"/>
      <c r="CU21" s="37"/>
      <c r="CV21" s="38"/>
      <c r="CW21" s="38"/>
      <c r="CX21" s="39"/>
      <c r="CZ21" s="19" t="str">
        <f>IF(CW25="","",CW25)</f>
        <v/>
      </c>
      <c r="DA21" s="19" t="str">
        <f t="shared" si="2"/>
        <v/>
      </c>
      <c r="DB21" s="20" t="str">
        <f t="shared" si="2"/>
        <v/>
      </c>
    </row>
    <row r="22" spans="2:106" ht="13.5" customHeight="1" x14ac:dyDescent="0.2">
      <c r="B22" s="420" t="str">
        <f>IF(CU12="","",CU12)</f>
        <v/>
      </c>
      <c r="C22" s="414" t="str">
        <f>IF(CW12="","",CW12)</f>
        <v/>
      </c>
      <c r="D22" s="392"/>
      <c r="E22" s="393"/>
      <c r="F22" s="393"/>
      <c r="G22" s="393"/>
      <c r="H22" s="393"/>
      <c r="I22" s="415"/>
      <c r="J22" s="365" t="s">
        <v>57</v>
      </c>
      <c r="K22" s="392" t="str">
        <f>IF(CX12="","",CX12)</f>
        <v/>
      </c>
      <c r="L22" s="393"/>
      <c r="M22" s="393"/>
      <c r="N22" s="393"/>
      <c r="O22" s="393"/>
      <c r="P22" s="393"/>
      <c r="Q22" s="394"/>
      <c r="R22" s="423" t="str">
        <f>IF(CW16="","",CW16)</f>
        <v/>
      </c>
      <c r="S22" s="424"/>
      <c r="T22" s="424"/>
      <c r="U22" s="424"/>
      <c r="V22" s="424"/>
      <c r="W22" s="424"/>
      <c r="X22" s="424"/>
      <c r="Y22" s="424" t="s">
        <v>57</v>
      </c>
      <c r="Z22" s="424" t="str">
        <f>IF(CX16="","",CX16)</f>
        <v/>
      </c>
      <c r="AA22" s="424"/>
      <c r="AB22" s="424"/>
      <c r="AC22" s="424"/>
      <c r="AD22" s="424"/>
      <c r="AE22" s="424"/>
      <c r="AF22" s="425"/>
      <c r="AG22" s="426" t="str">
        <f>IF(CW20="","",CW20)</f>
        <v/>
      </c>
      <c r="AH22" s="427"/>
      <c r="AI22" s="428"/>
      <c r="AJ22" s="428"/>
      <c r="AK22" s="428"/>
      <c r="AL22" s="428"/>
      <c r="AM22" s="429"/>
      <c r="AN22" s="365" t="s">
        <v>57</v>
      </c>
      <c r="AO22" s="392" t="str">
        <f>IF(CX20="","",CX20)</f>
        <v/>
      </c>
      <c r="AP22" s="393"/>
      <c r="AQ22" s="393"/>
      <c r="AR22" s="393"/>
      <c r="AS22" s="393"/>
      <c r="AT22" s="393"/>
      <c r="AU22" s="394"/>
      <c r="AV22" s="414" t="str">
        <f>IF(CW24="","",CW24)</f>
        <v/>
      </c>
      <c r="AW22" s="392"/>
      <c r="AX22" s="393"/>
      <c r="AY22" s="393"/>
      <c r="AZ22" s="393"/>
      <c r="BA22" s="393"/>
      <c r="BB22" s="415"/>
      <c r="BC22" s="365" t="s">
        <v>57</v>
      </c>
      <c r="BD22" s="392" t="str">
        <f>IF(CX24="","",CX24)</f>
        <v/>
      </c>
      <c r="BE22" s="393"/>
      <c r="BF22" s="393"/>
      <c r="BG22" s="393"/>
      <c r="BH22" s="393"/>
      <c r="BI22" s="393"/>
      <c r="BJ22" s="394"/>
      <c r="BK22" s="362"/>
      <c r="BL22" s="363"/>
      <c r="BM22" s="363"/>
      <c r="BN22" s="363"/>
      <c r="BO22" s="363"/>
      <c r="BP22" s="363"/>
      <c r="BQ22" s="363"/>
      <c r="BR22" s="363" t="s">
        <v>23</v>
      </c>
      <c r="BS22" s="363"/>
      <c r="BT22" s="363"/>
      <c r="BU22" s="363"/>
      <c r="BV22" s="363"/>
      <c r="BW22" s="363"/>
      <c r="BX22" s="363"/>
      <c r="BY22" s="367"/>
      <c r="BZ22" s="362"/>
      <c r="CA22" s="363"/>
      <c r="CB22" s="363"/>
      <c r="CC22" s="363"/>
      <c r="CD22" s="363"/>
      <c r="CE22" s="363"/>
      <c r="CF22" s="363"/>
      <c r="CG22" s="363" t="s">
        <v>23</v>
      </c>
      <c r="CH22" s="363"/>
      <c r="CI22" s="363"/>
      <c r="CJ22" s="363"/>
      <c r="CK22" s="363"/>
      <c r="CL22" s="363"/>
      <c r="CM22" s="363"/>
      <c r="CN22" s="367"/>
      <c r="CT22" s="436"/>
      <c r="CU22" s="40"/>
      <c r="CV22" s="41"/>
      <c r="CW22" s="41"/>
      <c r="CX22" s="42"/>
      <c r="CY22" s="16"/>
      <c r="CZ22" s="21" t="str">
        <f>IF(CW26="","",CW26)</f>
        <v/>
      </c>
      <c r="DA22" s="21" t="str">
        <f t="shared" si="2"/>
        <v/>
      </c>
      <c r="DB22" s="22" t="str">
        <f t="shared" si="2"/>
        <v/>
      </c>
    </row>
    <row r="23" spans="2:106" ht="13.5" customHeight="1" x14ac:dyDescent="0.2">
      <c r="B23" s="421"/>
      <c r="C23" s="411"/>
      <c r="D23" s="385"/>
      <c r="E23" s="386"/>
      <c r="F23" s="386"/>
      <c r="G23" s="386"/>
      <c r="H23" s="386"/>
      <c r="I23" s="412"/>
      <c r="J23" s="413"/>
      <c r="K23" s="385"/>
      <c r="L23" s="386"/>
      <c r="M23" s="386"/>
      <c r="N23" s="386"/>
      <c r="O23" s="386"/>
      <c r="P23" s="386"/>
      <c r="Q23" s="387"/>
      <c r="R23" s="423"/>
      <c r="S23" s="424"/>
      <c r="T23" s="424"/>
      <c r="U23" s="424"/>
      <c r="V23" s="424"/>
      <c r="W23" s="424"/>
      <c r="X23" s="424"/>
      <c r="Y23" s="424"/>
      <c r="Z23" s="424"/>
      <c r="AA23" s="424"/>
      <c r="AB23" s="424"/>
      <c r="AC23" s="424"/>
      <c r="AD23" s="424"/>
      <c r="AE23" s="424"/>
      <c r="AF23" s="425"/>
      <c r="AG23" s="430"/>
      <c r="AH23" s="431"/>
      <c r="AI23" s="432"/>
      <c r="AJ23" s="432"/>
      <c r="AK23" s="432"/>
      <c r="AL23" s="432"/>
      <c r="AM23" s="433"/>
      <c r="AN23" s="413"/>
      <c r="AO23" s="385"/>
      <c r="AP23" s="386"/>
      <c r="AQ23" s="386"/>
      <c r="AR23" s="386"/>
      <c r="AS23" s="386"/>
      <c r="AT23" s="386"/>
      <c r="AU23" s="387"/>
      <c r="AV23" s="411"/>
      <c r="AW23" s="385"/>
      <c r="AX23" s="386"/>
      <c r="AY23" s="386"/>
      <c r="AZ23" s="386"/>
      <c r="BA23" s="386"/>
      <c r="BB23" s="412"/>
      <c r="BC23" s="413"/>
      <c r="BD23" s="385"/>
      <c r="BE23" s="386"/>
      <c r="BF23" s="386"/>
      <c r="BG23" s="386"/>
      <c r="BH23" s="386"/>
      <c r="BI23" s="386"/>
      <c r="BJ23" s="387"/>
      <c r="BK23" s="423"/>
      <c r="BL23" s="424"/>
      <c r="BM23" s="424"/>
      <c r="BN23" s="424"/>
      <c r="BO23" s="424"/>
      <c r="BP23" s="424"/>
      <c r="BQ23" s="424"/>
      <c r="BR23" s="424"/>
      <c r="BS23" s="424"/>
      <c r="BT23" s="424"/>
      <c r="BU23" s="424"/>
      <c r="BV23" s="424"/>
      <c r="BW23" s="424"/>
      <c r="BX23" s="424"/>
      <c r="BY23" s="425"/>
      <c r="BZ23" s="423"/>
      <c r="CA23" s="424"/>
      <c r="CB23" s="424"/>
      <c r="CC23" s="424"/>
      <c r="CD23" s="424"/>
      <c r="CE23" s="424"/>
      <c r="CF23" s="424"/>
      <c r="CG23" s="424"/>
      <c r="CH23" s="424"/>
      <c r="CI23" s="424"/>
      <c r="CJ23" s="424"/>
      <c r="CK23" s="424"/>
      <c r="CL23" s="424"/>
      <c r="CM23" s="424"/>
      <c r="CN23" s="425"/>
      <c r="CT23" s="434" t="s">
        <v>55</v>
      </c>
      <c r="CU23" s="34"/>
      <c r="CV23" s="35"/>
      <c r="CW23" s="35"/>
      <c r="CX23" s="36"/>
      <c r="CY23" s="15"/>
      <c r="CZ23" s="17" t="str">
        <f>IF(CW19="","",CW19)</f>
        <v/>
      </c>
      <c r="DA23" s="17" t="str">
        <f t="shared" ref="DA23:DB26" si="3">IF(CW19="","",CW19)</f>
        <v/>
      </c>
      <c r="DB23" s="18" t="str">
        <f t="shared" si="3"/>
        <v/>
      </c>
    </row>
    <row r="24" spans="2:106" ht="13.5" customHeight="1" x14ac:dyDescent="0.2">
      <c r="B24" s="421"/>
      <c r="C24" s="411"/>
      <c r="D24" s="385"/>
      <c r="E24" s="386"/>
      <c r="F24" s="386"/>
      <c r="G24" s="386"/>
      <c r="H24" s="386"/>
      <c r="I24" s="412"/>
      <c r="J24" s="413"/>
      <c r="K24" s="385"/>
      <c r="L24" s="386"/>
      <c r="M24" s="386"/>
      <c r="N24" s="386"/>
      <c r="O24" s="386"/>
      <c r="P24" s="386"/>
      <c r="Q24" s="387"/>
      <c r="R24" s="364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5"/>
      <c r="AE24" s="365"/>
      <c r="AF24" s="368"/>
      <c r="AG24" s="430"/>
      <c r="AH24" s="431"/>
      <c r="AI24" s="432"/>
      <c r="AJ24" s="432"/>
      <c r="AK24" s="432"/>
      <c r="AL24" s="432"/>
      <c r="AM24" s="433"/>
      <c r="AN24" s="413"/>
      <c r="AO24" s="385"/>
      <c r="AP24" s="386"/>
      <c r="AQ24" s="386"/>
      <c r="AR24" s="386"/>
      <c r="AS24" s="386"/>
      <c r="AT24" s="386"/>
      <c r="AU24" s="387"/>
      <c r="AV24" s="411"/>
      <c r="AW24" s="385"/>
      <c r="AX24" s="386"/>
      <c r="AY24" s="386"/>
      <c r="AZ24" s="386"/>
      <c r="BA24" s="386"/>
      <c r="BB24" s="412"/>
      <c r="BC24" s="413"/>
      <c r="BD24" s="385"/>
      <c r="BE24" s="386"/>
      <c r="BF24" s="386"/>
      <c r="BG24" s="386"/>
      <c r="BH24" s="386"/>
      <c r="BI24" s="386"/>
      <c r="BJ24" s="387"/>
      <c r="BK24" s="364"/>
      <c r="BL24" s="365"/>
      <c r="BM24" s="365"/>
      <c r="BN24" s="365"/>
      <c r="BO24" s="365"/>
      <c r="BP24" s="365"/>
      <c r="BQ24" s="365"/>
      <c r="BR24" s="365"/>
      <c r="BS24" s="365"/>
      <c r="BT24" s="365"/>
      <c r="BU24" s="365"/>
      <c r="BV24" s="365"/>
      <c r="BW24" s="365"/>
      <c r="BX24" s="365"/>
      <c r="BY24" s="368"/>
      <c r="BZ24" s="364"/>
      <c r="CA24" s="365"/>
      <c r="CB24" s="365"/>
      <c r="CC24" s="365"/>
      <c r="CD24" s="365"/>
      <c r="CE24" s="365"/>
      <c r="CF24" s="365"/>
      <c r="CG24" s="365"/>
      <c r="CH24" s="365"/>
      <c r="CI24" s="365"/>
      <c r="CJ24" s="365"/>
      <c r="CK24" s="365"/>
      <c r="CL24" s="365"/>
      <c r="CM24" s="365"/>
      <c r="CN24" s="368"/>
      <c r="CT24" s="435"/>
      <c r="CU24" s="37"/>
      <c r="CV24" s="38"/>
      <c r="CW24" s="38"/>
      <c r="CX24" s="39"/>
      <c r="CZ24" s="19" t="str">
        <f>IF(CW20="","",CW20)</f>
        <v/>
      </c>
      <c r="DA24" s="19" t="str">
        <f t="shared" si="3"/>
        <v/>
      </c>
      <c r="DB24" s="20" t="str">
        <f t="shared" si="3"/>
        <v/>
      </c>
    </row>
    <row r="25" spans="2:106" x14ac:dyDescent="0.2">
      <c r="B25" s="421"/>
      <c r="C25" s="388" t="s">
        <v>58</v>
      </c>
      <c r="D25" s="389"/>
      <c r="E25" s="390"/>
      <c r="F25" s="390"/>
      <c r="G25" s="390" t="str">
        <f>IF(CZ12="","",CZ12)</f>
        <v/>
      </c>
      <c r="H25" s="390"/>
      <c r="I25" s="390"/>
      <c r="J25" s="390"/>
      <c r="K25" s="390"/>
      <c r="L25" s="390"/>
      <c r="M25" s="390"/>
      <c r="N25" s="390"/>
      <c r="O25" s="390"/>
      <c r="P25" s="390"/>
      <c r="Q25" s="391"/>
      <c r="R25" s="401" t="s">
        <v>58</v>
      </c>
      <c r="S25" s="402"/>
      <c r="T25" s="402"/>
      <c r="U25" s="403"/>
      <c r="V25" s="407" t="str">
        <f>IF(CZ16="","",CZ16)</f>
        <v/>
      </c>
      <c r="W25" s="402"/>
      <c r="X25" s="402"/>
      <c r="Y25" s="402"/>
      <c r="Z25" s="402"/>
      <c r="AA25" s="402"/>
      <c r="AB25" s="402"/>
      <c r="AC25" s="402"/>
      <c r="AD25" s="402"/>
      <c r="AE25" s="402"/>
      <c r="AF25" s="408"/>
      <c r="AG25" s="388" t="s">
        <v>58</v>
      </c>
      <c r="AH25" s="389"/>
      <c r="AI25" s="390"/>
      <c r="AJ25" s="390"/>
      <c r="AK25" s="390" t="str">
        <f>IF(CZ20="","",CZ20)</f>
        <v/>
      </c>
      <c r="AL25" s="390"/>
      <c r="AM25" s="390"/>
      <c r="AN25" s="390"/>
      <c r="AO25" s="390"/>
      <c r="AP25" s="390"/>
      <c r="AQ25" s="390"/>
      <c r="AR25" s="390"/>
      <c r="AS25" s="390"/>
      <c r="AT25" s="390"/>
      <c r="AU25" s="391"/>
      <c r="AV25" s="388" t="s">
        <v>58</v>
      </c>
      <c r="AW25" s="389"/>
      <c r="AX25" s="390"/>
      <c r="AY25" s="390"/>
      <c r="AZ25" s="390" t="str">
        <f>IF(CZ24="","",CZ24)</f>
        <v/>
      </c>
      <c r="BA25" s="390"/>
      <c r="BB25" s="390"/>
      <c r="BC25" s="390"/>
      <c r="BD25" s="390"/>
      <c r="BE25" s="390"/>
      <c r="BF25" s="390"/>
      <c r="BG25" s="390"/>
      <c r="BH25" s="390"/>
      <c r="BI25" s="390"/>
      <c r="BJ25" s="391"/>
      <c r="BK25" s="401" t="s">
        <v>25</v>
      </c>
      <c r="BL25" s="402"/>
      <c r="BM25" s="402"/>
      <c r="BN25" s="403"/>
      <c r="BO25" s="407"/>
      <c r="BP25" s="402"/>
      <c r="BQ25" s="402"/>
      <c r="BR25" s="402"/>
      <c r="BS25" s="402"/>
      <c r="BT25" s="402"/>
      <c r="BU25" s="402"/>
      <c r="BV25" s="402"/>
      <c r="BW25" s="402"/>
      <c r="BX25" s="402"/>
      <c r="BY25" s="408"/>
      <c r="BZ25" s="401" t="s">
        <v>25</v>
      </c>
      <c r="CA25" s="402"/>
      <c r="CB25" s="402"/>
      <c r="CC25" s="403"/>
      <c r="CD25" s="407"/>
      <c r="CE25" s="402"/>
      <c r="CF25" s="402"/>
      <c r="CG25" s="402"/>
      <c r="CH25" s="402"/>
      <c r="CI25" s="402"/>
      <c r="CJ25" s="402"/>
      <c r="CK25" s="402"/>
      <c r="CL25" s="402"/>
      <c r="CM25" s="402"/>
      <c r="CN25" s="408"/>
      <c r="CT25" s="435"/>
      <c r="CU25" s="37"/>
      <c r="CV25" s="38"/>
      <c r="CW25" s="38"/>
      <c r="CX25" s="39"/>
      <c r="CZ25" s="19" t="str">
        <f>IF(CW21="","",CW21)</f>
        <v/>
      </c>
      <c r="DA25" s="19" t="str">
        <f t="shared" si="3"/>
        <v/>
      </c>
      <c r="DB25" s="20" t="str">
        <f t="shared" si="3"/>
        <v/>
      </c>
    </row>
    <row r="26" spans="2:106" x14ac:dyDescent="0.2">
      <c r="B26" s="421"/>
      <c r="C26" s="388"/>
      <c r="D26" s="389"/>
      <c r="E26" s="390"/>
      <c r="F26" s="390"/>
      <c r="G26" s="390"/>
      <c r="H26" s="390"/>
      <c r="I26" s="390"/>
      <c r="J26" s="390"/>
      <c r="K26" s="390"/>
      <c r="L26" s="390"/>
      <c r="M26" s="390"/>
      <c r="N26" s="390"/>
      <c r="O26" s="390"/>
      <c r="P26" s="390"/>
      <c r="Q26" s="391"/>
      <c r="R26" s="404"/>
      <c r="S26" s="405"/>
      <c r="T26" s="405"/>
      <c r="U26" s="406"/>
      <c r="V26" s="409"/>
      <c r="W26" s="405"/>
      <c r="X26" s="405"/>
      <c r="Y26" s="405"/>
      <c r="Z26" s="405"/>
      <c r="AA26" s="405"/>
      <c r="AB26" s="405"/>
      <c r="AC26" s="405"/>
      <c r="AD26" s="405"/>
      <c r="AE26" s="405"/>
      <c r="AF26" s="410"/>
      <c r="AG26" s="388"/>
      <c r="AH26" s="389"/>
      <c r="AI26" s="390"/>
      <c r="AJ26" s="390"/>
      <c r="AK26" s="390"/>
      <c r="AL26" s="390"/>
      <c r="AM26" s="390"/>
      <c r="AN26" s="390"/>
      <c r="AO26" s="390"/>
      <c r="AP26" s="390"/>
      <c r="AQ26" s="390"/>
      <c r="AR26" s="390"/>
      <c r="AS26" s="390"/>
      <c r="AT26" s="390"/>
      <c r="AU26" s="391"/>
      <c r="AV26" s="388"/>
      <c r="AW26" s="389"/>
      <c r="AX26" s="390"/>
      <c r="AY26" s="390"/>
      <c r="AZ26" s="390"/>
      <c r="BA26" s="390"/>
      <c r="BB26" s="390"/>
      <c r="BC26" s="390"/>
      <c r="BD26" s="390"/>
      <c r="BE26" s="390"/>
      <c r="BF26" s="390"/>
      <c r="BG26" s="390"/>
      <c r="BH26" s="390"/>
      <c r="BI26" s="390"/>
      <c r="BJ26" s="391"/>
      <c r="BK26" s="404"/>
      <c r="BL26" s="405"/>
      <c r="BM26" s="405"/>
      <c r="BN26" s="406"/>
      <c r="BO26" s="409"/>
      <c r="BP26" s="405"/>
      <c r="BQ26" s="405"/>
      <c r="BR26" s="405"/>
      <c r="BS26" s="405"/>
      <c r="BT26" s="405"/>
      <c r="BU26" s="405"/>
      <c r="BV26" s="405"/>
      <c r="BW26" s="405"/>
      <c r="BX26" s="405"/>
      <c r="BY26" s="410"/>
      <c r="BZ26" s="404"/>
      <c r="CA26" s="405"/>
      <c r="CB26" s="405"/>
      <c r="CC26" s="406"/>
      <c r="CD26" s="409"/>
      <c r="CE26" s="405"/>
      <c r="CF26" s="405"/>
      <c r="CG26" s="405"/>
      <c r="CH26" s="405"/>
      <c r="CI26" s="405"/>
      <c r="CJ26" s="405"/>
      <c r="CK26" s="405"/>
      <c r="CL26" s="405"/>
      <c r="CM26" s="405"/>
      <c r="CN26" s="410"/>
      <c r="CT26" s="436"/>
      <c r="CU26" s="40"/>
      <c r="CV26" s="41"/>
      <c r="CW26" s="41"/>
      <c r="CX26" s="42"/>
      <c r="CY26" s="16"/>
      <c r="CZ26" s="21" t="str">
        <f>IF(CW22="","",CW22)</f>
        <v/>
      </c>
      <c r="DA26" s="21" t="str">
        <f t="shared" si="3"/>
        <v/>
      </c>
      <c r="DB26" s="22" t="str">
        <f t="shared" si="3"/>
        <v/>
      </c>
    </row>
    <row r="27" spans="2:106" x14ac:dyDescent="0.2">
      <c r="B27" s="421"/>
      <c r="C27" s="388" t="s">
        <v>59</v>
      </c>
      <c r="D27" s="389"/>
      <c r="E27" s="390"/>
      <c r="F27" s="390"/>
      <c r="G27" s="390" t="str">
        <f>IF(DA12="","",DA12)</f>
        <v/>
      </c>
      <c r="H27" s="390"/>
      <c r="I27" s="390"/>
      <c r="J27" s="390"/>
      <c r="K27" s="390"/>
      <c r="L27" s="390" t="str">
        <f>IF(DB12="","",DB12)</f>
        <v/>
      </c>
      <c r="M27" s="390"/>
      <c r="N27" s="390"/>
      <c r="O27" s="390"/>
      <c r="P27" s="390"/>
      <c r="Q27" s="391"/>
      <c r="R27" s="401" t="s">
        <v>59</v>
      </c>
      <c r="S27" s="402"/>
      <c r="T27" s="402"/>
      <c r="U27" s="403"/>
      <c r="V27" s="407" t="str">
        <f>IF(DA16="","",DA16)</f>
        <v/>
      </c>
      <c r="W27" s="402"/>
      <c r="X27" s="402"/>
      <c r="Y27" s="402"/>
      <c r="Z27" s="403"/>
      <c r="AA27" s="407" t="str">
        <f>IF(DB16="","",DB16)</f>
        <v/>
      </c>
      <c r="AB27" s="402"/>
      <c r="AC27" s="402"/>
      <c r="AD27" s="402"/>
      <c r="AE27" s="402"/>
      <c r="AF27" s="408"/>
      <c r="AG27" s="388" t="s">
        <v>59</v>
      </c>
      <c r="AH27" s="389"/>
      <c r="AI27" s="390"/>
      <c r="AJ27" s="390"/>
      <c r="AK27" s="390" t="str">
        <f>IF(DA20="","",DA20)</f>
        <v/>
      </c>
      <c r="AL27" s="390"/>
      <c r="AM27" s="390"/>
      <c r="AN27" s="390"/>
      <c r="AO27" s="390"/>
      <c r="AP27" s="390" t="str">
        <f>IF(DB20="","",DB20)</f>
        <v/>
      </c>
      <c r="AQ27" s="390"/>
      <c r="AR27" s="390"/>
      <c r="AS27" s="390"/>
      <c r="AT27" s="390"/>
      <c r="AU27" s="391"/>
      <c r="AV27" s="388" t="s">
        <v>59</v>
      </c>
      <c r="AW27" s="389"/>
      <c r="AX27" s="390"/>
      <c r="AY27" s="390"/>
      <c r="AZ27" s="390" t="str">
        <f>IF(DA24="","",DA24)</f>
        <v/>
      </c>
      <c r="BA27" s="390"/>
      <c r="BB27" s="390"/>
      <c r="BC27" s="390"/>
      <c r="BD27" s="390"/>
      <c r="BE27" s="390" t="str">
        <f>IF(DB24="","",DB24)</f>
        <v/>
      </c>
      <c r="BF27" s="390"/>
      <c r="BG27" s="390"/>
      <c r="BH27" s="390"/>
      <c r="BI27" s="390"/>
      <c r="BJ27" s="391"/>
      <c r="BK27" s="401" t="s">
        <v>26</v>
      </c>
      <c r="BL27" s="402"/>
      <c r="BM27" s="402"/>
      <c r="BN27" s="403"/>
      <c r="BO27" s="407"/>
      <c r="BP27" s="402"/>
      <c r="BQ27" s="402"/>
      <c r="BR27" s="402"/>
      <c r="BS27" s="403"/>
      <c r="BT27" s="407"/>
      <c r="BU27" s="402"/>
      <c r="BV27" s="402"/>
      <c r="BW27" s="402"/>
      <c r="BX27" s="402"/>
      <c r="BY27" s="408"/>
      <c r="BZ27" s="401" t="s">
        <v>26</v>
      </c>
      <c r="CA27" s="402"/>
      <c r="CB27" s="402"/>
      <c r="CC27" s="403"/>
      <c r="CD27" s="407"/>
      <c r="CE27" s="402"/>
      <c r="CF27" s="402"/>
      <c r="CG27" s="402"/>
      <c r="CH27" s="403"/>
      <c r="CI27" s="407"/>
      <c r="CJ27" s="402"/>
      <c r="CK27" s="402"/>
      <c r="CL27" s="402"/>
      <c r="CM27" s="402"/>
      <c r="CN27" s="408"/>
      <c r="CU27" s="5" t="s">
        <v>60</v>
      </c>
    </row>
    <row r="28" spans="2:106" ht="13.5" customHeight="1" x14ac:dyDescent="0.2">
      <c r="B28" s="421"/>
      <c r="C28" s="388"/>
      <c r="D28" s="389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390"/>
      <c r="P28" s="390"/>
      <c r="Q28" s="391"/>
      <c r="R28" s="404"/>
      <c r="S28" s="405"/>
      <c r="T28" s="405"/>
      <c r="U28" s="406"/>
      <c r="V28" s="409"/>
      <c r="W28" s="405"/>
      <c r="X28" s="405"/>
      <c r="Y28" s="405"/>
      <c r="Z28" s="406"/>
      <c r="AA28" s="409"/>
      <c r="AB28" s="405"/>
      <c r="AC28" s="405"/>
      <c r="AD28" s="405"/>
      <c r="AE28" s="405"/>
      <c r="AF28" s="410"/>
      <c r="AG28" s="388"/>
      <c r="AH28" s="389"/>
      <c r="AI28" s="390"/>
      <c r="AJ28" s="390"/>
      <c r="AK28" s="390"/>
      <c r="AL28" s="390"/>
      <c r="AM28" s="390"/>
      <c r="AN28" s="390"/>
      <c r="AO28" s="390"/>
      <c r="AP28" s="390"/>
      <c r="AQ28" s="390"/>
      <c r="AR28" s="390"/>
      <c r="AS28" s="390"/>
      <c r="AT28" s="390"/>
      <c r="AU28" s="391"/>
      <c r="AV28" s="388"/>
      <c r="AW28" s="389"/>
      <c r="AX28" s="390"/>
      <c r="AY28" s="390"/>
      <c r="AZ28" s="390"/>
      <c r="BA28" s="390"/>
      <c r="BB28" s="390"/>
      <c r="BC28" s="390"/>
      <c r="BD28" s="390"/>
      <c r="BE28" s="390"/>
      <c r="BF28" s="390"/>
      <c r="BG28" s="390"/>
      <c r="BH28" s="390"/>
      <c r="BI28" s="390"/>
      <c r="BJ28" s="391"/>
      <c r="BK28" s="404"/>
      <c r="BL28" s="405"/>
      <c r="BM28" s="405"/>
      <c r="BN28" s="406"/>
      <c r="BO28" s="409"/>
      <c r="BP28" s="405"/>
      <c r="BQ28" s="405"/>
      <c r="BR28" s="405"/>
      <c r="BS28" s="406"/>
      <c r="BT28" s="409"/>
      <c r="BU28" s="405"/>
      <c r="BV28" s="405"/>
      <c r="BW28" s="405"/>
      <c r="BX28" s="405"/>
      <c r="BY28" s="410"/>
      <c r="BZ28" s="404"/>
      <c r="CA28" s="405"/>
      <c r="CB28" s="405"/>
      <c r="CC28" s="406"/>
      <c r="CD28" s="409"/>
      <c r="CE28" s="405"/>
      <c r="CF28" s="405"/>
      <c r="CG28" s="405"/>
      <c r="CH28" s="406"/>
      <c r="CI28" s="409"/>
      <c r="CJ28" s="405"/>
      <c r="CK28" s="405"/>
      <c r="CL28" s="405"/>
      <c r="CM28" s="405"/>
      <c r="CN28" s="410"/>
      <c r="CU28" s="455" t="s">
        <v>61</v>
      </c>
      <c r="CV28" s="455"/>
      <c r="CW28" s="455"/>
      <c r="CX28" s="455"/>
      <c r="CY28" s="455"/>
      <c r="CZ28" s="455"/>
      <c r="DA28" s="455"/>
      <c r="DB28" s="455"/>
    </row>
    <row r="29" spans="2:106" ht="13.5" customHeight="1" x14ac:dyDescent="0.2">
      <c r="B29" s="421"/>
      <c r="C29" s="6"/>
      <c r="H29" s="381"/>
      <c r="I29" s="379"/>
      <c r="J29" s="11" t="s">
        <v>28</v>
      </c>
      <c r="K29" s="379"/>
      <c r="L29" s="380"/>
      <c r="Q29" s="7"/>
      <c r="R29" s="6"/>
      <c r="W29" s="381"/>
      <c r="X29" s="379"/>
      <c r="Y29" s="11" t="s">
        <v>28</v>
      </c>
      <c r="Z29" s="379"/>
      <c r="AA29" s="380"/>
      <c r="AF29" s="7"/>
      <c r="AG29" s="416" t="str">
        <f>IF(AI29=AQ29,"",IF(AI29&gt;AQ29,"○","×"))</f>
        <v/>
      </c>
      <c r="AH29" s="353"/>
      <c r="AI29" s="353">
        <f>SUM(AL29:AM30)</f>
        <v>0</v>
      </c>
      <c r="AJ29" s="353"/>
      <c r="AK29" s="353"/>
      <c r="AL29" s="381"/>
      <c r="AM29" s="379"/>
      <c r="AN29" s="11" t="s">
        <v>28</v>
      </c>
      <c r="AO29" s="379"/>
      <c r="AP29" s="380"/>
      <c r="AQ29" s="353">
        <f>SUM(AO29:AP30)</f>
        <v>0</v>
      </c>
      <c r="AR29" s="353"/>
      <c r="AS29" s="353"/>
      <c r="AT29" s="353" t="str">
        <f>IF(AI29=AQ29,"",IF(AI29&lt;AQ29,"○","×"))</f>
        <v/>
      </c>
      <c r="AU29" s="417"/>
      <c r="AV29" s="6"/>
      <c r="BA29" s="381"/>
      <c r="BB29" s="379"/>
      <c r="BC29" s="11" t="s">
        <v>28</v>
      </c>
      <c r="BD29" s="379"/>
      <c r="BE29" s="380"/>
      <c r="BJ29" s="7"/>
      <c r="BK29" s="6"/>
      <c r="BP29" s="381"/>
      <c r="BQ29" s="379"/>
      <c r="BR29" s="11" t="s">
        <v>27</v>
      </c>
      <c r="BS29" s="379"/>
      <c r="BT29" s="380"/>
      <c r="BY29" s="7"/>
      <c r="BZ29" s="6"/>
      <c r="CE29" s="381"/>
      <c r="CF29" s="379"/>
      <c r="CG29" s="11" t="s">
        <v>27</v>
      </c>
      <c r="CH29" s="379"/>
      <c r="CI29" s="380"/>
      <c r="CN29" s="7"/>
      <c r="CU29" s="455"/>
      <c r="CV29" s="455"/>
      <c r="CW29" s="455"/>
      <c r="CX29" s="455"/>
      <c r="CY29" s="455"/>
      <c r="CZ29" s="455"/>
      <c r="DA29" s="455"/>
      <c r="DB29" s="455"/>
    </row>
    <row r="30" spans="2:106" ht="13.5" customHeight="1" x14ac:dyDescent="0.2">
      <c r="B30" s="421"/>
      <c r="C30" s="416" t="str">
        <f>IF(E30=M30,"",IF(E30&gt;M30,"○","×"))</f>
        <v/>
      </c>
      <c r="D30" s="353"/>
      <c r="E30" s="353">
        <f>SUM(H29:I33)</f>
        <v>0</v>
      </c>
      <c r="F30" s="353"/>
      <c r="G30" s="353"/>
      <c r="H30" s="395"/>
      <c r="I30" s="396"/>
      <c r="J30" s="12" t="s">
        <v>28</v>
      </c>
      <c r="K30" s="396"/>
      <c r="L30" s="397"/>
      <c r="M30" s="353">
        <f>SUM(K29:L33)</f>
        <v>0</v>
      </c>
      <c r="N30" s="353"/>
      <c r="O30" s="353"/>
      <c r="P30" s="353" t="str">
        <f>IF(E30=M30,"",IF(E30&lt;M30,"○","×"))</f>
        <v/>
      </c>
      <c r="Q30" s="417"/>
      <c r="R30" s="416" t="str">
        <f>IF(T30=AB30,"",IF(T30&gt;AB30,"○","×"))</f>
        <v/>
      </c>
      <c r="S30" s="353"/>
      <c r="T30" s="353">
        <f>SUM(W29:X33)</f>
        <v>0</v>
      </c>
      <c r="U30" s="353"/>
      <c r="V30" s="418"/>
      <c r="W30" s="395"/>
      <c r="X30" s="396"/>
      <c r="Y30" s="12" t="s">
        <v>28</v>
      </c>
      <c r="Z30" s="396"/>
      <c r="AA30" s="397"/>
      <c r="AB30" s="419">
        <f>SUM(Z29:AA33)</f>
        <v>0</v>
      </c>
      <c r="AC30" s="353"/>
      <c r="AD30" s="353"/>
      <c r="AE30" s="353" t="str">
        <f>IF(T30=AB30,"",IF(T30&lt;AB30,"○","×"))</f>
        <v/>
      </c>
      <c r="AF30" s="417"/>
      <c r="AG30" s="416"/>
      <c r="AH30" s="353"/>
      <c r="AI30" s="353"/>
      <c r="AJ30" s="353"/>
      <c r="AK30" s="353"/>
      <c r="AL30" s="395"/>
      <c r="AM30" s="396"/>
      <c r="AN30" s="12" t="s">
        <v>28</v>
      </c>
      <c r="AO30" s="396"/>
      <c r="AP30" s="397"/>
      <c r="AQ30" s="353"/>
      <c r="AR30" s="353"/>
      <c r="AS30" s="353"/>
      <c r="AT30" s="353"/>
      <c r="AU30" s="417"/>
      <c r="AV30" s="416" t="str">
        <f>IF(AX30=BF30,"",IF(AX30&gt;BF30,"○","×"))</f>
        <v/>
      </c>
      <c r="AW30" s="353"/>
      <c r="AX30" s="353">
        <f>SUM(BA29:BB33)</f>
        <v>0</v>
      </c>
      <c r="AY30" s="353"/>
      <c r="AZ30" s="353"/>
      <c r="BA30" s="395"/>
      <c r="BB30" s="396"/>
      <c r="BC30" s="12" t="s">
        <v>28</v>
      </c>
      <c r="BD30" s="396"/>
      <c r="BE30" s="397"/>
      <c r="BF30" s="353">
        <f>SUM(BD29:BE33)</f>
        <v>0</v>
      </c>
      <c r="BG30" s="353"/>
      <c r="BH30" s="353"/>
      <c r="BI30" s="353" t="str">
        <f>IF(AX30=BF30,"",IF(AX30&lt;BF30,"○","×"))</f>
        <v/>
      </c>
      <c r="BJ30" s="417"/>
      <c r="BK30" s="416" t="str">
        <f>IF(BM30=BU30,"",IF(BM30&gt;BU30,"○","×"))</f>
        <v/>
      </c>
      <c r="BL30" s="353"/>
      <c r="BM30" s="353">
        <f>SUM(BP29:BQ33)</f>
        <v>0</v>
      </c>
      <c r="BN30" s="353"/>
      <c r="BO30" s="353"/>
      <c r="BP30" s="395"/>
      <c r="BQ30" s="396"/>
      <c r="BR30" s="12" t="s">
        <v>28</v>
      </c>
      <c r="BS30" s="396"/>
      <c r="BT30" s="397"/>
      <c r="BU30" s="353">
        <f>SUM(BS29:BT33)</f>
        <v>0</v>
      </c>
      <c r="BV30" s="353"/>
      <c r="BW30" s="353"/>
      <c r="BX30" s="353" t="str">
        <f>IF(BM30=BU30,"",IF(BM30&gt;BU30,"○","×"))</f>
        <v/>
      </c>
      <c r="BY30" s="417"/>
      <c r="BZ30" s="416" t="str">
        <f>IF(CB30=CJ30,"",IF(CB30&gt;CJ30,"○","×"))</f>
        <v/>
      </c>
      <c r="CA30" s="353"/>
      <c r="CB30" s="353">
        <f>SUM(CE29:CF33)</f>
        <v>0</v>
      </c>
      <c r="CC30" s="353"/>
      <c r="CD30" s="353"/>
      <c r="CE30" s="395"/>
      <c r="CF30" s="396"/>
      <c r="CG30" s="12" t="s">
        <v>28</v>
      </c>
      <c r="CH30" s="396"/>
      <c r="CI30" s="397"/>
      <c r="CJ30" s="353">
        <f>SUM(CH29:CI33)</f>
        <v>0</v>
      </c>
      <c r="CK30" s="353"/>
      <c r="CL30" s="353"/>
      <c r="CM30" s="353" t="str">
        <f>IF(CB30=CJ30,"",IF(CB30&gt;CJ30,"○","×"))</f>
        <v/>
      </c>
      <c r="CN30" s="417"/>
      <c r="CU30" s="455"/>
      <c r="CV30" s="455"/>
      <c r="CW30" s="455"/>
      <c r="CX30" s="455"/>
      <c r="CY30" s="455"/>
      <c r="CZ30" s="455"/>
      <c r="DA30" s="455"/>
      <c r="DB30" s="455"/>
    </row>
    <row r="31" spans="2:106" ht="13.5" customHeight="1" x14ac:dyDescent="0.2">
      <c r="B31" s="421"/>
      <c r="C31" s="416"/>
      <c r="D31" s="353"/>
      <c r="E31" s="353"/>
      <c r="F31" s="353"/>
      <c r="G31" s="353"/>
      <c r="H31" s="395"/>
      <c r="I31" s="396"/>
      <c r="J31" s="12" t="s">
        <v>28</v>
      </c>
      <c r="K31" s="396"/>
      <c r="L31" s="397"/>
      <c r="M31" s="353"/>
      <c r="N31" s="353"/>
      <c r="O31" s="353"/>
      <c r="P31" s="353"/>
      <c r="Q31" s="417"/>
      <c r="R31" s="416"/>
      <c r="S31" s="353"/>
      <c r="T31" s="353"/>
      <c r="U31" s="353"/>
      <c r="V31" s="418"/>
      <c r="W31" s="395"/>
      <c r="X31" s="396"/>
      <c r="Y31" s="12" t="s">
        <v>28</v>
      </c>
      <c r="Z31" s="396"/>
      <c r="AA31" s="397"/>
      <c r="AB31" s="419"/>
      <c r="AC31" s="353"/>
      <c r="AD31" s="353"/>
      <c r="AE31" s="353"/>
      <c r="AF31" s="417"/>
      <c r="AG31" s="353" t="str">
        <f>IF(AI31=AQ31,"",IF(AI31&gt;AQ31,"○","×"))</f>
        <v/>
      </c>
      <c r="AH31" s="353"/>
      <c r="AI31" s="353">
        <f>SUM(AL31:AM32)</f>
        <v>0</v>
      </c>
      <c r="AJ31" s="353"/>
      <c r="AK31" s="353"/>
      <c r="AL31" s="395"/>
      <c r="AM31" s="396"/>
      <c r="AN31" s="12" t="s">
        <v>28</v>
      </c>
      <c r="AO31" s="396"/>
      <c r="AP31" s="397"/>
      <c r="AQ31" s="353">
        <f>SUM(AO31:AP32)</f>
        <v>0</v>
      </c>
      <c r="AR31" s="353"/>
      <c r="AS31" s="353"/>
      <c r="AT31" s="353" t="str">
        <f>IF(AI31=AQ31,"",IF(AI31&lt;AQ31,"○","×"))</f>
        <v/>
      </c>
      <c r="AU31" s="353"/>
      <c r="AV31" s="416"/>
      <c r="AW31" s="353"/>
      <c r="AX31" s="353"/>
      <c r="AY31" s="353"/>
      <c r="AZ31" s="353"/>
      <c r="BA31" s="395"/>
      <c r="BB31" s="396"/>
      <c r="BC31" s="12" t="s">
        <v>28</v>
      </c>
      <c r="BD31" s="396"/>
      <c r="BE31" s="397"/>
      <c r="BF31" s="353"/>
      <c r="BG31" s="353"/>
      <c r="BH31" s="353"/>
      <c r="BI31" s="353"/>
      <c r="BJ31" s="417"/>
      <c r="BK31" s="416"/>
      <c r="BL31" s="353"/>
      <c r="BM31" s="353"/>
      <c r="BN31" s="353"/>
      <c r="BO31" s="353"/>
      <c r="BP31" s="395"/>
      <c r="BQ31" s="396"/>
      <c r="BR31" s="12" t="s">
        <v>28</v>
      </c>
      <c r="BS31" s="396"/>
      <c r="BT31" s="397"/>
      <c r="BU31" s="353"/>
      <c r="BV31" s="353"/>
      <c r="BW31" s="353"/>
      <c r="BX31" s="353"/>
      <c r="BY31" s="417"/>
      <c r="BZ31" s="416"/>
      <c r="CA31" s="353"/>
      <c r="CB31" s="353"/>
      <c r="CC31" s="353"/>
      <c r="CD31" s="353"/>
      <c r="CE31" s="395"/>
      <c r="CF31" s="396"/>
      <c r="CG31" s="12" t="s">
        <v>28</v>
      </c>
      <c r="CH31" s="396"/>
      <c r="CI31" s="397"/>
      <c r="CJ31" s="353"/>
      <c r="CK31" s="353"/>
      <c r="CL31" s="353"/>
      <c r="CM31" s="353"/>
      <c r="CN31" s="417"/>
      <c r="CU31" s="455"/>
      <c r="CV31" s="455"/>
      <c r="CW31" s="455"/>
      <c r="CX31" s="455"/>
      <c r="CY31" s="455"/>
      <c r="CZ31" s="455"/>
      <c r="DA31" s="455"/>
      <c r="DB31" s="455"/>
    </row>
    <row r="32" spans="2:106" ht="14.25" customHeight="1" x14ac:dyDescent="0.2">
      <c r="B32" s="421"/>
      <c r="C32" s="6"/>
      <c r="H32" s="395"/>
      <c r="I32" s="396"/>
      <c r="J32" s="12" t="s">
        <v>28</v>
      </c>
      <c r="K32" s="396"/>
      <c r="L32" s="397"/>
      <c r="Q32" s="7"/>
      <c r="R32" s="6"/>
      <c r="W32" s="395"/>
      <c r="X32" s="396"/>
      <c r="Y32" s="12" t="s">
        <v>28</v>
      </c>
      <c r="Z32" s="396"/>
      <c r="AA32" s="397"/>
      <c r="AF32" s="7"/>
      <c r="AG32" s="416"/>
      <c r="AH32" s="353"/>
      <c r="AI32" s="353"/>
      <c r="AJ32" s="353"/>
      <c r="AK32" s="353"/>
      <c r="AL32" s="395"/>
      <c r="AM32" s="396"/>
      <c r="AN32" s="12" t="s">
        <v>28</v>
      </c>
      <c r="AO32" s="396"/>
      <c r="AP32" s="397"/>
      <c r="AQ32" s="353"/>
      <c r="AR32" s="353"/>
      <c r="AS32" s="353"/>
      <c r="AT32" s="353"/>
      <c r="AU32" s="417"/>
      <c r="AV32" s="6"/>
      <c r="BA32" s="395"/>
      <c r="BB32" s="396"/>
      <c r="BC32" s="12" t="s">
        <v>28</v>
      </c>
      <c r="BD32" s="396"/>
      <c r="BE32" s="397"/>
      <c r="BJ32" s="7"/>
      <c r="BK32" s="6"/>
      <c r="BP32" s="395"/>
      <c r="BQ32" s="396"/>
      <c r="BR32" s="12" t="s">
        <v>28</v>
      </c>
      <c r="BS32" s="396"/>
      <c r="BT32" s="397"/>
      <c r="BY32" s="7"/>
      <c r="BZ32" s="6"/>
      <c r="CE32" s="395"/>
      <c r="CF32" s="396"/>
      <c r="CG32" s="12" t="s">
        <v>28</v>
      </c>
      <c r="CH32" s="396"/>
      <c r="CI32" s="397"/>
      <c r="CN32" s="7"/>
      <c r="CU32" s="455"/>
      <c r="CV32" s="455"/>
      <c r="CW32" s="455"/>
      <c r="CX32" s="455"/>
      <c r="CY32" s="455"/>
      <c r="CZ32" s="455"/>
      <c r="DA32" s="455"/>
      <c r="DB32" s="455"/>
    </row>
    <row r="33" spans="2:92" ht="13.8" thickBot="1" x14ac:dyDescent="0.25">
      <c r="B33" s="422"/>
      <c r="C33" s="8"/>
      <c r="D33" s="9"/>
      <c r="E33" s="9"/>
      <c r="F33" s="9"/>
      <c r="G33" s="9"/>
      <c r="H33" s="398"/>
      <c r="I33" s="399"/>
      <c r="J33" s="9"/>
      <c r="K33" s="399"/>
      <c r="L33" s="400"/>
      <c r="M33" s="9"/>
      <c r="N33" s="9"/>
      <c r="O33" s="9"/>
      <c r="P33" s="9"/>
      <c r="Q33" s="10"/>
      <c r="R33" s="8"/>
      <c r="S33" s="9"/>
      <c r="T33" s="9"/>
      <c r="U33" s="9"/>
      <c r="V33" s="9"/>
      <c r="W33" s="398"/>
      <c r="X33" s="399"/>
      <c r="Y33" s="9"/>
      <c r="Z33" s="399"/>
      <c r="AA33" s="400"/>
      <c r="AB33" s="9"/>
      <c r="AC33" s="9"/>
      <c r="AD33" s="9"/>
      <c r="AE33" s="9"/>
      <c r="AF33" s="10"/>
      <c r="AG33" s="8"/>
      <c r="AH33" s="9"/>
      <c r="AI33" s="9"/>
      <c r="AJ33" s="9"/>
      <c r="AK33" s="9"/>
      <c r="AL33" s="398"/>
      <c r="AM33" s="399"/>
      <c r="AN33" s="9"/>
      <c r="AO33" s="399"/>
      <c r="AP33" s="400"/>
      <c r="AQ33" s="9"/>
      <c r="AR33" s="9"/>
      <c r="AS33" s="9"/>
      <c r="AT33" s="9"/>
      <c r="AU33" s="10"/>
      <c r="AV33" s="8"/>
      <c r="AW33" s="9"/>
      <c r="AX33" s="9"/>
      <c r="AY33" s="9"/>
      <c r="AZ33" s="9"/>
      <c r="BA33" s="398"/>
      <c r="BB33" s="399"/>
      <c r="BC33" s="9"/>
      <c r="BD33" s="399"/>
      <c r="BE33" s="400"/>
      <c r="BF33" s="9"/>
      <c r="BG33" s="9"/>
      <c r="BH33" s="9"/>
      <c r="BI33" s="9"/>
      <c r="BJ33" s="10"/>
      <c r="BK33" s="8"/>
      <c r="BL33" s="9"/>
      <c r="BM33" s="9"/>
      <c r="BN33" s="9"/>
      <c r="BO33" s="9"/>
      <c r="BP33" s="398"/>
      <c r="BQ33" s="399"/>
      <c r="BR33" s="9"/>
      <c r="BS33" s="399"/>
      <c r="BT33" s="400"/>
      <c r="BU33" s="9"/>
      <c r="BV33" s="9"/>
      <c r="BW33" s="9"/>
      <c r="BX33" s="9"/>
      <c r="BY33" s="10"/>
      <c r="BZ33" s="8"/>
      <c r="CA33" s="9"/>
      <c r="CB33" s="9"/>
      <c r="CC33" s="9"/>
      <c r="CD33" s="9"/>
      <c r="CE33" s="398"/>
      <c r="CF33" s="399"/>
      <c r="CG33" s="9"/>
      <c r="CH33" s="399"/>
      <c r="CI33" s="400"/>
      <c r="CJ33" s="9"/>
      <c r="CK33" s="9"/>
      <c r="CL33" s="9"/>
      <c r="CM33" s="9"/>
      <c r="CN33" s="10"/>
    </row>
    <row r="34" spans="2:92" ht="13.5" customHeight="1" x14ac:dyDescent="0.2">
      <c r="C34" s="437" t="str">
        <f>IF(CV13="","",CV13)</f>
        <v/>
      </c>
      <c r="D34" s="438"/>
      <c r="E34" s="438"/>
      <c r="F34" s="441" t="str">
        <f>IF(C34="","",TIME($CQ$3,$CS$3,0))</f>
        <v/>
      </c>
      <c r="G34" s="438"/>
      <c r="H34" s="438"/>
      <c r="I34" s="438"/>
      <c r="J34" s="438"/>
      <c r="K34" s="438"/>
      <c r="L34" s="438"/>
      <c r="M34" s="438"/>
      <c r="N34" s="438"/>
      <c r="O34" s="438"/>
      <c r="P34" s="438"/>
      <c r="Q34" s="442"/>
      <c r="R34" s="437" t="str">
        <f>IF(CV17="","",CV17)</f>
        <v/>
      </c>
      <c r="S34" s="438"/>
      <c r="T34" s="438"/>
      <c r="U34" s="441" t="str">
        <f>IF(R34="","",F34+TIME($CQ$5,$CS$5,0))</f>
        <v/>
      </c>
      <c r="V34" s="441"/>
      <c r="W34" s="441"/>
      <c r="X34" s="441"/>
      <c r="Y34" s="441"/>
      <c r="Z34" s="441"/>
      <c r="AA34" s="441"/>
      <c r="AB34" s="441"/>
      <c r="AC34" s="441"/>
      <c r="AD34" s="441"/>
      <c r="AE34" s="441"/>
      <c r="AF34" s="444"/>
      <c r="AG34" s="437" t="str">
        <f>IF(CV21="","",CV21)</f>
        <v/>
      </c>
      <c r="AH34" s="438"/>
      <c r="AI34" s="438"/>
      <c r="AJ34" s="441" t="str">
        <f>IF(AG34="","",U34+TIME($CQ$5,$CS$5,0)+TIME($CQ$7,$CS$7,0))</f>
        <v/>
      </c>
      <c r="AK34" s="438"/>
      <c r="AL34" s="438"/>
      <c r="AM34" s="438"/>
      <c r="AN34" s="438"/>
      <c r="AO34" s="438"/>
      <c r="AP34" s="438"/>
      <c r="AQ34" s="438"/>
      <c r="AR34" s="438"/>
      <c r="AS34" s="438"/>
      <c r="AT34" s="438"/>
      <c r="AU34" s="442"/>
      <c r="AV34" s="437" t="str">
        <f>IF(CV25="","",CV25)</f>
        <v/>
      </c>
      <c r="AW34" s="438"/>
      <c r="AX34" s="438"/>
      <c r="AY34" s="441" t="str">
        <f>IF(AV34="","",AJ34+TIME($CQ$5,$CS$5,0))</f>
        <v/>
      </c>
      <c r="AZ34" s="438"/>
      <c r="BA34" s="438"/>
      <c r="BB34" s="438"/>
      <c r="BC34" s="438"/>
      <c r="BD34" s="438"/>
      <c r="BE34" s="438"/>
      <c r="BF34" s="438"/>
      <c r="BG34" s="438"/>
      <c r="BH34" s="438"/>
      <c r="BI34" s="438"/>
      <c r="BJ34" s="442"/>
    </row>
    <row r="35" spans="2:92" ht="14.25" customHeight="1" thickBot="1" x14ac:dyDescent="0.25">
      <c r="C35" s="439"/>
      <c r="D35" s="440"/>
      <c r="E35" s="440"/>
      <c r="F35" s="440"/>
      <c r="G35" s="440"/>
      <c r="H35" s="440"/>
      <c r="I35" s="440"/>
      <c r="J35" s="440"/>
      <c r="K35" s="440"/>
      <c r="L35" s="440"/>
      <c r="M35" s="440"/>
      <c r="N35" s="440"/>
      <c r="O35" s="440"/>
      <c r="P35" s="440"/>
      <c r="Q35" s="443"/>
      <c r="R35" s="439"/>
      <c r="S35" s="440"/>
      <c r="T35" s="440"/>
      <c r="U35" s="445"/>
      <c r="V35" s="445"/>
      <c r="W35" s="445"/>
      <c r="X35" s="445"/>
      <c r="Y35" s="445"/>
      <c r="Z35" s="445"/>
      <c r="AA35" s="445"/>
      <c r="AB35" s="445"/>
      <c r="AC35" s="445"/>
      <c r="AD35" s="445"/>
      <c r="AE35" s="445"/>
      <c r="AF35" s="446"/>
      <c r="AG35" s="439"/>
      <c r="AH35" s="440"/>
      <c r="AI35" s="440"/>
      <c r="AJ35" s="440"/>
      <c r="AK35" s="440"/>
      <c r="AL35" s="440"/>
      <c r="AM35" s="440"/>
      <c r="AN35" s="440"/>
      <c r="AO35" s="440"/>
      <c r="AP35" s="440"/>
      <c r="AQ35" s="440"/>
      <c r="AR35" s="440"/>
      <c r="AS35" s="440"/>
      <c r="AT35" s="440"/>
      <c r="AU35" s="443"/>
      <c r="AV35" s="439"/>
      <c r="AW35" s="440"/>
      <c r="AX35" s="440"/>
      <c r="AY35" s="440"/>
      <c r="AZ35" s="440"/>
      <c r="BA35" s="440"/>
      <c r="BB35" s="440"/>
      <c r="BC35" s="440"/>
      <c r="BD35" s="440"/>
      <c r="BE35" s="440"/>
      <c r="BF35" s="440"/>
      <c r="BG35" s="440"/>
      <c r="BH35" s="440"/>
      <c r="BI35" s="440"/>
      <c r="BJ35" s="443"/>
    </row>
    <row r="36" spans="2:92" ht="13.5" customHeight="1" x14ac:dyDescent="0.2">
      <c r="B36" s="420" t="str">
        <f>IF(CU13="","",CU13)</f>
        <v/>
      </c>
      <c r="C36" s="414" t="str">
        <f>IF(CW13="","",CW13)</f>
        <v/>
      </c>
      <c r="D36" s="392"/>
      <c r="E36" s="393"/>
      <c r="F36" s="393"/>
      <c r="G36" s="393"/>
      <c r="H36" s="393"/>
      <c r="I36" s="415"/>
      <c r="J36" s="365" t="s">
        <v>57</v>
      </c>
      <c r="K36" s="392" t="str">
        <f>IF(CX13="","",CX13)</f>
        <v/>
      </c>
      <c r="L36" s="393"/>
      <c r="M36" s="393"/>
      <c r="N36" s="393"/>
      <c r="O36" s="393"/>
      <c r="P36" s="393"/>
      <c r="Q36" s="394"/>
      <c r="R36" s="423" t="str">
        <f>IF(CW17="","",CW17)</f>
        <v/>
      </c>
      <c r="S36" s="424"/>
      <c r="T36" s="424"/>
      <c r="U36" s="424"/>
      <c r="V36" s="424"/>
      <c r="W36" s="424"/>
      <c r="X36" s="424"/>
      <c r="Y36" s="424" t="s">
        <v>57</v>
      </c>
      <c r="Z36" s="424" t="str">
        <f>IF(CX17="","",CX17)</f>
        <v/>
      </c>
      <c r="AA36" s="424"/>
      <c r="AB36" s="424"/>
      <c r="AC36" s="424"/>
      <c r="AD36" s="424"/>
      <c r="AE36" s="424"/>
      <c r="AF36" s="425"/>
      <c r="AG36" s="414" t="str">
        <f>IF(CW21="","",CW21)</f>
        <v/>
      </c>
      <c r="AH36" s="392"/>
      <c r="AI36" s="393"/>
      <c r="AJ36" s="393"/>
      <c r="AK36" s="393"/>
      <c r="AL36" s="393"/>
      <c r="AM36" s="415"/>
      <c r="AN36" s="365" t="s">
        <v>57</v>
      </c>
      <c r="AO36" s="392" t="str">
        <f>IF(CX21="","",CX21)</f>
        <v/>
      </c>
      <c r="AP36" s="393"/>
      <c r="AQ36" s="393"/>
      <c r="AR36" s="393"/>
      <c r="AS36" s="393"/>
      <c r="AT36" s="393"/>
      <c r="AU36" s="394"/>
      <c r="AV36" s="414" t="str">
        <f>IF(CW25="","",CW25)</f>
        <v/>
      </c>
      <c r="AW36" s="392"/>
      <c r="AX36" s="393"/>
      <c r="AY36" s="393"/>
      <c r="AZ36" s="393"/>
      <c r="BA36" s="393"/>
      <c r="BB36" s="415"/>
      <c r="BC36" s="365" t="s">
        <v>57</v>
      </c>
      <c r="BD36" s="392" t="str">
        <f>IF(CX25="","",CX25)</f>
        <v/>
      </c>
      <c r="BE36" s="393"/>
      <c r="BF36" s="393"/>
      <c r="BG36" s="393"/>
      <c r="BH36" s="393"/>
      <c r="BI36" s="393"/>
      <c r="BJ36" s="394"/>
    </row>
    <row r="37" spans="2:92" ht="13.5" customHeight="1" x14ac:dyDescent="0.2">
      <c r="B37" s="421"/>
      <c r="C37" s="411"/>
      <c r="D37" s="385"/>
      <c r="E37" s="386"/>
      <c r="F37" s="386"/>
      <c r="G37" s="386"/>
      <c r="H37" s="386"/>
      <c r="I37" s="412"/>
      <c r="J37" s="413"/>
      <c r="K37" s="385"/>
      <c r="L37" s="386"/>
      <c r="M37" s="386"/>
      <c r="N37" s="386"/>
      <c r="O37" s="386"/>
      <c r="P37" s="386"/>
      <c r="Q37" s="387"/>
      <c r="R37" s="423"/>
      <c r="S37" s="424"/>
      <c r="T37" s="424"/>
      <c r="U37" s="424"/>
      <c r="V37" s="424"/>
      <c r="W37" s="424"/>
      <c r="X37" s="424"/>
      <c r="Y37" s="424"/>
      <c r="Z37" s="424"/>
      <c r="AA37" s="424"/>
      <c r="AB37" s="424"/>
      <c r="AC37" s="424"/>
      <c r="AD37" s="424"/>
      <c r="AE37" s="424"/>
      <c r="AF37" s="425"/>
      <c r="AG37" s="411"/>
      <c r="AH37" s="385"/>
      <c r="AI37" s="386"/>
      <c r="AJ37" s="386"/>
      <c r="AK37" s="386"/>
      <c r="AL37" s="386"/>
      <c r="AM37" s="412"/>
      <c r="AN37" s="413"/>
      <c r="AO37" s="385"/>
      <c r="AP37" s="386"/>
      <c r="AQ37" s="386"/>
      <c r="AR37" s="386"/>
      <c r="AS37" s="386"/>
      <c r="AT37" s="386"/>
      <c r="AU37" s="387"/>
      <c r="AV37" s="411"/>
      <c r="AW37" s="385"/>
      <c r="AX37" s="386"/>
      <c r="AY37" s="386"/>
      <c r="AZ37" s="386"/>
      <c r="BA37" s="386"/>
      <c r="BB37" s="412"/>
      <c r="BC37" s="413"/>
      <c r="BD37" s="385"/>
      <c r="BE37" s="386"/>
      <c r="BF37" s="386"/>
      <c r="BG37" s="386"/>
      <c r="BH37" s="386"/>
      <c r="BI37" s="386"/>
      <c r="BJ37" s="387"/>
    </row>
    <row r="38" spans="2:92" ht="13.5" customHeight="1" x14ac:dyDescent="0.2">
      <c r="B38" s="421"/>
      <c r="C38" s="411"/>
      <c r="D38" s="385"/>
      <c r="E38" s="386"/>
      <c r="F38" s="386"/>
      <c r="G38" s="386"/>
      <c r="H38" s="386"/>
      <c r="I38" s="412"/>
      <c r="J38" s="413"/>
      <c r="K38" s="385"/>
      <c r="L38" s="386"/>
      <c r="M38" s="386"/>
      <c r="N38" s="386"/>
      <c r="O38" s="386"/>
      <c r="P38" s="386"/>
      <c r="Q38" s="387"/>
      <c r="R38" s="364"/>
      <c r="S38" s="365"/>
      <c r="T38" s="365"/>
      <c r="U38" s="365"/>
      <c r="V38" s="365"/>
      <c r="W38" s="365"/>
      <c r="X38" s="365"/>
      <c r="Y38" s="365"/>
      <c r="Z38" s="365"/>
      <c r="AA38" s="365"/>
      <c r="AB38" s="365"/>
      <c r="AC38" s="365"/>
      <c r="AD38" s="365"/>
      <c r="AE38" s="365"/>
      <c r="AF38" s="368"/>
      <c r="AG38" s="411"/>
      <c r="AH38" s="385"/>
      <c r="AI38" s="386"/>
      <c r="AJ38" s="386"/>
      <c r="AK38" s="386"/>
      <c r="AL38" s="386"/>
      <c r="AM38" s="412"/>
      <c r="AN38" s="413"/>
      <c r="AO38" s="385"/>
      <c r="AP38" s="386"/>
      <c r="AQ38" s="386"/>
      <c r="AR38" s="386"/>
      <c r="AS38" s="386"/>
      <c r="AT38" s="386"/>
      <c r="AU38" s="387"/>
      <c r="AV38" s="411"/>
      <c r="AW38" s="385"/>
      <c r="AX38" s="386"/>
      <c r="AY38" s="386"/>
      <c r="AZ38" s="386"/>
      <c r="BA38" s="386"/>
      <c r="BB38" s="412"/>
      <c r="BC38" s="413"/>
      <c r="BD38" s="385"/>
      <c r="BE38" s="386"/>
      <c r="BF38" s="386"/>
      <c r="BG38" s="386"/>
      <c r="BH38" s="386"/>
      <c r="BI38" s="386"/>
      <c r="BJ38" s="387"/>
    </row>
    <row r="39" spans="2:92" x14ac:dyDescent="0.2">
      <c r="B39" s="421"/>
      <c r="C39" s="388" t="s">
        <v>58</v>
      </c>
      <c r="D39" s="389"/>
      <c r="E39" s="390"/>
      <c r="F39" s="390"/>
      <c r="G39" s="390" t="str">
        <f>IF(CZ13="","",CZ13)</f>
        <v/>
      </c>
      <c r="H39" s="390"/>
      <c r="I39" s="390"/>
      <c r="J39" s="390"/>
      <c r="K39" s="390"/>
      <c r="L39" s="390"/>
      <c r="M39" s="390"/>
      <c r="N39" s="390"/>
      <c r="O39" s="390"/>
      <c r="P39" s="390"/>
      <c r="Q39" s="391"/>
      <c r="R39" s="401" t="s">
        <v>58</v>
      </c>
      <c r="S39" s="402"/>
      <c r="T39" s="402"/>
      <c r="U39" s="403"/>
      <c r="V39" s="407" t="str">
        <f>IF(CZ17="","",CZ17)</f>
        <v/>
      </c>
      <c r="W39" s="402"/>
      <c r="X39" s="402"/>
      <c r="Y39" s="402"/>
      <c r="Z39" s="402"/>
      <c r="AA39" s="402"/>
      <c r="AB39" s="402"/>
      <c r="AC39" s="402"/>
      <c r="AD39" s="402"/>
      <c r="AE39" s="402"/>
      <c r="AF39" s="408"/>
      <c r="AG39" s="388" t="s">
        <v>58</v>
      </c>
      <c r="AH39" s="389"/>
      <c r="AI39" s="390"/>
      <c r="AJ39" s="390"/>
      <c r="AK39" s="390" t="str">
        <f>IF(CZ21="","",CZ21)</f>
        <v/>
      </c>
      <c r="AL39" s="390"/>
      <c r="AM39" s="390"/>
      <c r="AN39" s="390"/>
      <c r="AO39" s="390"/>
      <c r="AP39" s="390"/>
      <c r="AQ39" s="390"/>
      <c r="AR39" s="390"/>
      <c r="AS39" s="390"/>
      <c r="AT39" s="390"/>
      <c r="AU39" s="391"/>
      <c r="AV39" s="388" t="s">
        <v>58</v>
      </c>
      <c r="AW39" s="389"/>
      <c r="AX39" s="390"/>
      <c r="AY39" s="390"/>
      <c r="AZ39" s="390" t="str">
        <f>IF(CZ25="","",CZ25)</f>
        <v/>
      </c>
      <c r="BA39" s="390"/>
      <c r="BB39" s="390"/>
      <c r="BC39" s="390"/>
      <c r="BD39" s="390"/>
      <c r="BE39" s="390"/>
      <c r="BF39" s="390"/>
      <c r="BG39" s="390"/>
      <c r="BH39" s="390"/>
      <c r="BI39" s="390"/>
      <c r="BJ39" s="391"/>
    </row>
    <row r="40" spans="2:92" x14ac:dyDescent="0.2">
      <c r="B40" s="421"/>
      <c r="C40" s="388"/>
      <c r="D40" s="389"/>
      <c r="E40" s="390"/>
      <c r="F40" s="390"/>
      <c r="G40" s="390"/>
      <c r="H40" s="390"/>
      <c r="I40" s="390"/>
      <c r="J40" s="390"/>
      <c r="K40" s="390"/>
      <c r="L40" s="390"/>
      <c r="M40" s="390"/>
      <c r="N40" s="390"/>
      <c r="O40" s="390"/>
      <c r="P40" s="390"/>
      <c r="Q40" s="391"/>
      <c r="R40" s="404"/>
      <c r="S40" s="405"/>
      <c r="T40" s="405"/>
      <c r="U40" s="406"/>
      <c r="V40" s="409"/>
      <c r="W40" s="405"/>
      <c r="X40" s="405"/>
      <c r="Y40" s="405"/>
      <c r="Z40" s="405"/>
      <c r="AA40" s="405"/>
      <c r="AB40" s="405"/>
      <c r="AC40" s="405"/>
      <c r="AD40" s="405"/>
      <c r="AE40" s="405"/>
      <c r="AF40" s="410"/>
      <c r="AG40" s="388"/>
      <c r="AH40" s="389"/>
      <c r="AI40" s="390"/>
      <c r="AJ40" s="390"/>
      <c r="AK40" s="390"/>
      <c r="AL40" s="390"/>
      <c r="AM40" s="390"/>
      <c r="AN40" s="390"/>
      <c r="AO40" s="390"/>
      <c r="AP40" s="390"/>
      <c r="AQ40" s="390"/>
      <c r="AR40" s="390"/>
      <c r="AS40" s="390"/>
      <c r="AT40" s="390"/>
      <c r="AU40" s="391"/>
      <c r="AV40" s="388"/>
      <c r="AW40" s="389"/>
      <c r="AX40" s="390"/>
      <c r="AY40" s="390"/>
      <c r="AZ40" s="390"/>
      <c r="BA40" s="390"/>
      <c r="BB40" s="390"/>
      <c r="BC40" s="390"/>
      <c r="BD40" s="390"/>
      <c r="BE40" s="390"/>
      <c r="BF40" s="390"/>
      <c r="BG40" s="390"/>
      <c r="BH40" s="390"/>
      <c r="BI40" s="390"/>
      <c r="BJ40" s="391"/>
    </row>
    <row r="41" spans="2:92" x14ac:dyDescent="0.2">
      <c r="B41" s="421"/>
      <c r="C41" s="388" t="s">
        <v>59</v>
      </c>
      <c r="D41" s="389"/>
      <c r="E41" s="390"/>
      <c r="F41" s="390"/>
      <c r="G41" s="390" t="str">
        <f>IF(DA13="","",DA13)</f>
        <v/>
      </c>
      <c r="H41" s="390"/>
      <c r="I41" s="390"/>
      <c r="J41" s="390"/>
      <c r="K41" s="390"/>
      <c r="L41" s="390" t="str">
        <f>IF(DB13="","",DB13)</f>
        <v/>
      </c>
      <c r="M41" s="390"/>
      <c r="N41" s="390"/>
      <c r="O41" s="390"/>
      <c r="P41" s="390"/>
      <c r="Q41" s="391"/>
      <c r="R41" s="401" t="s">
        <v>59</v>
      </c>
      <c r="S41" s="402"/>
      <c r="T41" s="402"/>
      <c r="U41" s="403"/>
      <c r="V41" s="407" t="str">
        <f>IF(DA17="","",DA17)</f>
        <v/>
      </c>
      <c r="W41" s="402"/>
      <c r="X41" s="402"/>
      <c r="Y41" s="402"/>
      <c r="Z41" s="403"/>
      <c r="AA41" s="407" t="str">
        <f>IF(DB17="","",DB17)</f>
        <v/>
      </c>
      <c r="AB41" s="402"/>
      <c r="AC41" s="402"/>
      <c r="AD41" s="402"/>
      <c r="AE41" s="402"/>
      <c r="AF41" s="408"/>
      <c r="AG41" s="388" t="s">
        <v>59</v>
      </c>
      <c r="AH41" s="389"/>
      <c r="AI41" s="390"/>
      <c r="AJ41" s="390"/>
      <c r="AK41" s="390" t="str">
        <f>IF(DA21="","",DA21)</f>
        <v/>
      </c>
      <c r="AL41" s="390"/>
      <c r="AM41" s="390"/>
      <c r="AN41" s="390"/>
      <c r="AO41" s="390"/>
      <c r="AP41" s="390" t="str">
        <f>IF(DB21="","",DB21)</f>
        <v/>
      </c>
      <c r="AQ41" s="390"/>
      <c r="AR41" s="390"/>
      <c r="AS41" s="390"/>
      <c r="AT41" s="390"/>
      <c r="AU41" s="391"/>
      <c r="AV41" s="388" t="s">
        <v>59</v>
      </c>
      <c r="AW41" s="389"/>
      <c r="AX41" s="390"/>
      <c r="AY41" s="390"/>
      <c r="AZ41" s="390" t="str">
        <f>IF(DA25="","",DA25)</f>
        <v/>
      </c>
      <c r="BA41" s="390"/>
      <c r="BB41" s="390"/>
      <c r="BC41" s="390"/>
      <c r="BD41" s="390"/>
      <c r="BE41" s="390" t="str">
        <f>IF(DB25="","",DB25)</f>
        <v/>
      </c>
      <c r="BF41" s="390"/>
      <c r="BG41" s="390"/>
      <c r="BH41" s="390"/>
      <c r="BI41" s="390"/>
      <c r="BJ41" s="391"/>
    </row>
    <row r="42" spans="2:92" x14ac:dyDescent="0.2">
      <c r="B42" s="421"/>
      <c r="C42" s="388"/>
      <c r="D42" s="389"/>
      <c r="E42" s="390"/>
      <c r="F42" s="390"/>
      <c r="G42" s="390"/>
      <c r="H42" s="390"/>
      <c r="I42" s="390"/>
      <c r="J42" s="390"/>
      <c r="K42" s="390"/>
      <c r="L42" s="390"/>
      <c r="M42" s="390"/>
      <c r="N42" s="390"/>
      <c r="O42" s="390"/>
      <c r="P42" s="390"/>
      <c r="Q42" s="391"/>
      <c r="R42" s="404"/>
      <c r="S42" s="405"/>
      <c r="T42" s="405"/>
      <c r="U42" s="406"/>
      <c r="V42" s="409"/>
      <c r="W42" s="405"/>
      <c r="X42" s="405"/>
      <c r="Y42" s="405"/>
      <c r="Z42" s="406"/>
      <c r="AA42" s="409"/>
      <c r="AB42" s="405"/>
      <c r="AC42" s="405"/>
      <c r="AD42" s="405"/>
      <c r="AE42" s="405"/>
      <c r="AF42" s="410"/>
      <c r="AG42" s="388"/>
      <c r="AH42" s="389"/>
      <c r="AI42" s="390"/>
      <c r="AJ42" s="390"/>
      <c r="AK42" s="390"/>
      <c r="AL42" s="390"/>
      <c r="AM42" s="390"/>
      <c r="AN42" s="390"/>
      <c r="AO42" s="390"/>
      <c r="AP42" s="390"/>
      <c r="AQ42" s="390"/>
      <c r="AR42" s="390"/>
      <c r="AS42" s="390"/>
      <c r="AT42" s="390"/>
      <c r="AU42" s="391"/>
      <c r="AV42" s="388"/>
      <c r="AW42" s="389"/>
      <c r="AX42" s="390"/>
      <c r="AY42" s="390"/>
      <c r="AZ42" s="390"/>
      <c r="BA42" s="390"/>
      <c r="BB42" s="390"/>
      <c r="BC42" s="390"/>
      <c r="BD42" s="390"/>
      <c r="BE42" s="390"/>
      <c r="BF42" s="390"/>
      <c r="BG42" s="390"/>
      <c r="BH42" s="390"/>
      <c r="BI42" s="390"/>
      <c r="BJ42" s="391"/>
    </row>
    <row r="43" spans="2:92" x14ac:dyDescent="0.2">
      <c r="B43" s="421"/>
      <c r="C43" s="6"/>
      <c r="H43" s="381"/>
      <c r="I43" s="379"/>
      <c r="J43" s="11" t="s">
        <v>28</v>
      </c>
      <c r="K43" s="379"/>
      <c r="L43" s="380"/>
      <c r="Q43" s="7"/>
      <c r="R43" s="6"/>
      <c r="W43" s="381"/>
      <c r="X43" s="379"/>
      <c r="Y43" s="11" t="s">
        <v>28</v>
      </c>
      <c r="Z43" s="379"/>
      <c r="AA43" s="380"/>
      <c r="AF43" s="7"/>
      <c r="AG43" s="6"/>
      <c r="AL43" s="381"/>
      <c r="AM43" s="379"/>
      <c r="AN43" s="11" t="s">
        <v>28</v>
      </c>
      <c r="AO43" s="379"/>
      <c r="AP43" s="380"/>
      <c r="AU43" s="7"/>
      <c r="AV43" s="6"/>
      <c r="BA43" s="381"/>
      <c r="BB43" s="379"/>
      <c r="BC43" s="11" t="s">
        <v>28</v>
      </c>
      <c r="BD43" s="379"/>
      <c r="BE43" s="380"/>
      <c r="BJ43" s="7"/>
    </row>
    <row r="44" spans="2:92" ht="13.5" customHeight="1" x14ac:dyDescent="0.2">
      <c r="B44" s="421"/>
      <c r="C44" s="416" t="str">
        <f>IF(E44=M44,"",IF(E44&gt;M44,"○","×"))</f>
        <v/>
      </c>
      <c r="D44" s="353"/>
      <c r="E44" s="353">
        <f>SUM(H43:I47)</f>
        <v>0</v>
      </c>
      <c r="F44" s="353"/>
      <c r="G44" s="353"/>
      <c r="H44" s="395"/>
      <c r="I44" s="396"/>
      <c r="J44" s="12" t="s">
        <v>28</v>
      </c>
      <c r="K44" s="396"/>
      <c r="L44" s="397"/>
      <c r="M44" s="353">
        <f>SUM(K43:L47)</f>
        <v>0</v>
      </c>
      <c r="N44" s="353"/>
      <c r="O44" s="353"/>
      <c r="P44" s="353" t="str">
        <f>IF(E44=M44,"",IF(E44&lt;M44,"○","×"))</f>
        <v/>
      </c>
      <c r="Q44" s="417"/>
      <c r="R44" s="416" t="str">
        <f>IF(T44=AB44,"",IF(T44&gt;AB44,"○","×"))</f>
        <v/>
      </c>
      <c r="S44" s="353"/>
      <c r="T44" s="353">
        <f>SUM(W43:X47)</f>
        <v>0</v>
      </c>
      <c r="U44" s="353"/>
      <c r="V44" s="418"/>
      <c r="W44" s="395"/>
      <c r="X44" s="396"/>
      <c r="Y44" s="12" t="s">
        <v>28</v>
      </c>
      <c r="Z44" s="396"/>
      <c r="AA44" s="397"/>
      <c r="AB44" s="419">
        <f>SUM(Z43:AA47)</f>
        <v>0</v>
      </c>
      <c r="AC44" s="353"/>
      <c r="AD44" s="353"/>
      <c r="AE44" s="353" t="str">
        <f>IF(T44=AB44,"",IF(T44&lt;AB44,"○","×"))</f>
        <v/>
      </c>
      <c r="AF44" s="417"/>
      <c r="AG44" s="416" t="str">
        <f>IF(AI44=AQ44,"",IF(AI44&gt;AQ44,"○","×"))</f>
        <v/>
      </c>
      <c r="AH44" s="353"/>
      <c r="AI44" s="353">
        <f>SUM(AL43:AM47)</f>
        <v>0</v>
      </c>
      <c r="AJ44" s="353"/>
      <c r="AK44" s="353"/>
      <c r="AL44" s="395"/>
      <c r="AM44" s="396"/>
      <c r="AN44" s="12" t="s">
        <v>28</v>
      </c>
      <c r="AO44" s="396"/>
      <c r="AP44" s="397"/>
      <c r="AQ44" s="353">
        <f>SUM(AO43:AP47)</f>
        <v>0</v>
      </c>
      <c r="AR44" s="353"/>
      <c r="AS44" s="353"/>
      <c r="AT44" s="353" t="str">
        <f>IF(AI44=AQ44,"",IF(AI44&lt;AQ44,"○","×"))</f>
        <v/>
      </c>
      <c r="AU44" s="417"/>
      <c r="AV44" s="416" t="str">
        <f>IF(AX44=BF44,"",IF(AX44&gt;BF44,"○","×"))</f>
        <v/>
      </c>
      <c r="AW44" s="353"/>
      <c r="AX44" s="353">
        <f>SUM(BA43:BB47)</f>
        <v>0</v>
      </c>
      <c r="AY44" s="353"/>
      <c r="AZ44" s="353"/>
      <c r="BA44" s="395"/>
      <c r="BB44" s="396"/>
      <c r="BC44" s="12" t="s">
        <v>28</v>
      </c>
      <c r="BD44" s="396"/>
      <c r="BE44" s="397"/>
      <c r="BF44" s="353">
        <f>SUM(BD43:BE47)</f>
        <v>0</v>
      </c>
      <c r="BG44" s="353"/>
      <c r="BH44" s="353"/>
      <c r="BI44" s="353" t="str">
        <f>IF(AX44=BF44,"",IF(AX44&lt;BF44,"○","×"))</f>
        <v/>
      </c>
      <c r="BJ44" s="417"/>
    </row>
    <row r="45" spans="2:92" ht="13.5" customHeight="1" x14ac:dyDescent="0.2">
      <c r="B45" s="421"/>
      <c r="C45" s="416"/>
      <c r="D45" s="353"/>
      <c r="E45" s="353"/>
      <c r="F45" s="353"/>
      <c r="G45" s="353"/>
      <c r="H45" s="395"/>
      <c r="I45" s="396"/>
      <c r="J45" s="12" t="s">
        <v>28</v>
      </c>
      <c r="K45" s="396"/>
      <c r="L45" s="397"/>
      <c r="M45" s="353"/>
      <c r="N45" s="353"/>
      <c r="O45" s="353"/>
      <c r="P45" s="353"/>
      <c r="Q45" s="417"/>
      <c r="R45" s="416"/>
      <c r="S45" s="353"/>
      <c r="T45" s="353"/>
      <c r="U45" s="353"/>
      <c r="V45" s="418"/>
      <c r="W45" s="395"/>
      <c r="X45" s="396"/>
      <c r="Y45" s="12" t="s">
        <v>28</v>
      </c>
      <c r="Z45" s="396"/>
      <c r="AA45" s="397"/>
      <c r="AB45" s="419"/>
      <c r="AC45" s="353"/>
      <c r="AD45" s="353"/>
      <c r="AE45" s="353"/>
      <c r="AF45" s="417"/>
      <c r="AG45" s="416"/>
      <c r="AH45" s="353"/>
      <c r="AI45" s="353"/>
      <c r="AJ45" s="353"/>
      <c r="AK45" s="353"/>
      <c r="AL45" s="395"/>
      <c r="AM45" s="396"/>
      <c r="AN45" s="12" t="s">
        <v>28</v>
      </c>
      <c r="AO45" s="396"/>
      <c r="AP45" s="397"/>
      <c r="AQ45" s="353"/>
      <c r="AR45" s="353"/>
      <c r="AS45" s="353"/>
      <c r="AT45" s="353"/>
      <c r="AU45" s="417"/>
      <c r="AV45" s="416"/>
      <c r="AW45" s="353"/>
      <c r="AX45" s="353"/>
      <c r="AY45" s="353"/>
      <c r="AZ45" s="353"/>
      <c r="BA45" s="395"/>
      <c r="BB45" s="396"/>
      <c r="BC45" s="12" t="s">
        <v>28</v>
      </c>
      <c r="BD45" s="396"/>
      <c r="BE45" s="397"/>
      <c r="BF45" s="353"/>
      <c r="BG45" s="353"/>
      <c r="BH45" s="353"/>
      <c r="BI45" s="353"/>
      <c r="BJ45" s="417"/>
    </row>
    <row r="46" spans="2:92" x14ac:dyDescent="0.2">
      <c r="B46" s="421"/>
      <c r="C46" s="6"/>
      <c r="H46" s="395"/>
      <c r="I46" s="396"/>
      <c r="J46" s="12" t="s">
        <v>28</v>
      </c>
      <c r="K46" s="396"/>
      <c r="L46" s="397"/>
      <c r="Q46" s="7"/>
      <c r="R46" s="6"/>
      <c r="W46" s="395"/>
      <c r="X46" s="396"/>
      <c r="Y46" s="12" t="s">
        <v>28</v>
      </c>
      <c r="Z46" s="396"/>
      <c r="AA46" s="397"/>
      <c r="AF46" s="7"/>
      <c r="AG46" s="6"/>
      <c r="AL46" s="395"/>
      <c r="AM46" s="396"/>
      <c r="AN46" s="12" t="s">
        <v>28</v>
      </c>
      <c r="AO46" s="396"/>
      <c r="AP46" s="397"/>
      <c r="AU46" s="7"/>
      <c r="AV46" s="6"/>
      <c r="BA46" s="395"/>
      <c r="BB46" s="396"/>
      <c r="BC46" s="12" t="s">
        <v>28</v>
      </c>
      <c r="BD46" s="396"/>
      <c r="BE46" s="397"/>
      <c r="BJ46" s="7"/>
    </row>
    <row r="47" spans="2:92" ht="13.8" thickBot="1" x14ac:dyDescent="0.25">
      <c r="B47" s="422"/>
      <c r="C47" s="8"/>
      <c r="D47" s="9"/>
      <c r="E47" s="9"/>
      <c r="F47" s="9"/>
      <c r="G47" s="9"/>
      <c r="H47" s="398"/>
      <c r="I47" s="399"/>
      <c r="J47" s="9"/>
      <c r="K47" s="399"/>
      <c r="L47" s="400"/>
      <c r="M47" s="9"/>
      <c r="N47" s="9"/>
      <c r="O47" s="9"/>
      <c r="P47" s="9"/>
      <c r="Q47" s="10"/>
      <c r="R47" s="8"/>
      <c r="S47" s="9"/>
      <c r="T47" s="9"/>
      <c r="U47" s="9"/>
      <c r="V47" s="9"/>
      <c r="W47" s="398"/>
      <c r="X47" s="399"/>
      <c r="Y47" s="9"/>
      <c r="Z47" s="399"/>
      <c r="AA47" s="400"/>
      <c r="AB47" s="9"/>
      <c r="AC47" s="9"/>
      <c r="AD47" s="9"/>
      <c r="AE47" s="9"/>
      <c r="AF47" s="10"/>
      <c r="AG47" s="8"/>
      <c r="AH47" s="9"/>
      <c r="AI47" s="9"/>
      <c r="AJ47" s="9"/>
      <c r="AK47" s="9"/>
      <c r="AL47" s="398"/>
      <c r="AM47" s="399"/>
      <c r="AN47" s="9"/>
      <c r="AO47" s="399"/>
      <c r="AP47" s="400"/>
      <c r="AQ47" s="9"/>
      <c r="AR47" s="9"/>
      <c r="AS47" s="9"/>
      <c r="AT47" s="9"/>
      <c r="AU47" s="10"/>
      <c r="AV47" s="8"/>
      <c r="AW47" s="9"/>
      <c r="AX47" s="9"/>
      <c r="AY47" s="9"/>
      <c r="AZ47" s="9"/>
      <c r="BA47" s="398"/>
      <c r="BB47" s="399"/>
      <c r="BC47" s="9"/>
      <c r="BD47" s="399"/>
      <c r="BE47" s="400"/>
      <c r="BF47" s="9"/>
      <c r="BG47" s="9"/>
      <c r="BH47" s="9"/>
      <c r="BI47" s="9"/>
      <c r="BJ47" s="10"/>
    </row>
    <row r="48" spans="2:92" ht="13.5" customHeight="1" x14ac:dyDescent="0.2">
      <c r="C48" s="437" t="str">
        <f>IF(CV14="","",CV14)</f>
        <v/>
      </c>
      <c r="D48" s="438"/>
      <c r="E48" s="438"/>
      <c r="F48" s="441" t="str">
        <f>IF(C48="","",TIME($CQ$3,$CS$3,0))</f>
        <v/>
      </c>
      <c r="G48" s="438"/>
      <c r="H48" s="438"/>
      <c r="I48" s="438"/>
      <c r="J48" s="438"/>
      <c r="K48" s="438"/>
      <c r="L48" s="438"/>
      <c r="M48" s="438"/>
      <c r="N48" s="438"/>
      <c r="O48" s="438"/>
      <c r="P48" s="438"/>
      <c r="Q48" s="442"/>
      <c r="R48" s="437" t="str">
        <f>IF(CV18="","",CV18)</f>
        <v/>
      </c>
      <c r="S48" s="438"/>
      <c r="T48" s="438"/>
      <c r="U48" s="441" t="str">
        <f>IF(R48="","",F48+TIME($CQ$5,$CS$5,0))</f>
        <v/>
      </c>
      <c r="V48" s="441"/>
      <c r="W48" s="441"/>
      <c r="X48" s="441"/>
      <c r="Y48" s="441"/>
      <c r="Z48" s="441"/>
      <c r="AA48" s="441"/>
      <c r="AB48" s="441"/>
      <c r="AC48" s="441"/>
      <c r="AD48" s="441"/>
      <c r="AE48" s="441"/>
      <c r="AF48" s="444"/>
      <c r="AG48" s="437" t="str">
        <f>IF(CV22="","",CV22)</f>
        <v/>
      </c>
      <c r="AH48" s="438"/>
      <c r="AI48" s="438"/>
      <c r="AJ48" s="441" t="str">
        <f>IF(AG48="","",U48+TIME($CQ$5,$CS$5,0)+TIME($CQ$7,$CS$7,0))</f>
        <v/>
      </c>
      <c r="AK48" s="438"/>
      <c r="AL48" s="438"/>
      <c r="AM48" s="438"/>
      <c r="AN48" s="438"/>
      <c r="AO48" s="438"/>
      <c r="AP48" s="438"/>
      <c r="AQ48" s="438"/>
      <c r="AR48" s="438"/>
      <c r="AS48" s="438"/>
      <c r="AT48" s="438"/>
      <c r="AU48" s="442"/>
      <c r="AV48" s="437" t="str">
        <f>IF(CV26="","",CV26)</f>
        <v/>
      </c>
      <c r="AW48" s="438"/>
      <c r="AX48" s="438"/>
      <c r="AY48" s="441" t="str">
        <f>IF(AV48="","",AJ48+TIME($CQ$5,$CS$5,0))</f>
        <v/>
      </c>
      <c r="AZ48" s="438"/>
      <c r="BA48" s="438"/>
      <c r="BB48" s="438"/>
      <c r="BC48" s="438"/>
      <c r="BD48" s="438"/>
      <c r="BE48" s="438"/>
      <c r="BF48" s="438"/>
      <c r="BG48" s="438"/>
      <c r="BH48" s="438"/>
      <c r="BI48" s="438"/>
      <c r="BJ48" s="442"/>
    </row>
    <row r="49" spans="2:62" ht="14.25" customHeight="1" thickBot="1" x14ac:dyDescent="0.25">
      <c r="C49" s="439"/>
      <c r="D49" s="440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440"/>
      <c r="P49" s="440"/>
      <c r="Q49" s="443"/>
      <c r="R49" s="439"/>
      <c r="S49" s="440"/>
      <c r="T49" s="440"/>
      <c r="U49" s="445"/>
      <c r="V49" s="445"/>
      <c r="W49" s="445"/>
      <c r="X49" s="445"/>
      <c r="Y49" s="445"/>
      <c r="Z49" s="445"/>
      <c r="AA49" s="445"/>
      <c r="AB49" s="445"/>
      <c r="AC49" s="445"/>
      <c r="AD49" s="445"/>
      <c r="AE49" s="445"/>
      <c r="AF49" s="446"/>
      <c r="AG49" s="439"/>
      <c r="AH49" s="440"/>
      <c r="AI49" s="440"/>
      <c r="AJ49" s="440"/>
      <c r="AK49" s="440"/>
      <c r="AL49" s="440"/>
      <c r="AM49" s="440"/>
      <c r="AN49" s="440"/>
      <c r="AO49" s="440"/>
      <c r="AP49" s="440"/>
      <c r="AQ49" s="440"/>
      <c r="AR49" s="440"/>
      <c r="AS49" s="440"/>
      <c r="AT49" s="440"/>
      <c r="AU49" s="443"/>
      <c r="AV49" s="439"/>
      <c r="AW49" s="440"/>
      <c r="AX49" s="440"/>
      <c r="AY49" s="440"/>
      <c r="AZ49" s="440"/>
      <c r="BA49" s="440"/>
      <c r="BB49" s="440"/>
      <c r="BC49" s="440"/>
      <c r="BD49" s="440"/>
      <c r="BE49" s="440"/>
      <c r="BF49" s="440"/>
      <c r="BG49" s="440"/>
      <c r="BH49" s="440"/>
      <c r="BI49" s="440"/>
      <c r="BJ49" s="443"/>
    </row>
    <row r="50" spans="2:62" ht="13.5" customHeight="1" x14ac:dyDescent="0.2">
      <c r="B50" s="420" t="str">
        <f>IF(CU14="","",CU14)</f>
        <v/>
      </c>
      <c r="C50" s="414" t="str">
        <f>IF(CW14="","",CW14)</f>
        <v/>
      </c>
      <c r="D50" s="392"/>
      <c r="E50" s="393"/>
      <c r="F50" s="393"/>
      <c r="G50" s="393"/>
      <c r="H50" s="393"/>
      <c r="I50" s="415"/>
      <c r="J50" s="365" t="s">
        <v>57</v>
      </c>
      <c r="K50" s="392" t="str">
        <f>IF(CX14="","",CX14)</f>
        <v/>
      </c>
      <c r="L50" s="393"/>
      <c r="M50" s="393"/>
      <c r="N50" s="393"/>
      <c r="O50" s="393"/>
      <c r="P50" s="393"/>
      <c r="Q50" s="394"/>
      <c r="R50" s="423" t="str">
        <f>IF(CW18="","",CW18)</f>
        <v/>
      </c>
      <c r="S50" s="424"/>
      <c r="T50" s="424"/>
      <c r="U50" s="424"/>
      <c r="V50" s="424"/>
      <c r="W50" s="424"/>
      <c r="X50" s="424"/>
      <c r="Y50" s="424" t="s">
        <v>57</v>
      </c>
      <c r="Z50" s="424" t="str">
        <f>IF(CX18="","",CX18)</f>
        <v/>
      </c>
      <c r="AA50" s="424"/>
      <c r="AB50" s="424"/>
      <c r="AC50" s="424"/>
      <c r="AD50" s="424"/>
      <c r="AE50" s="424"/>
      <c r="AF50" s="425"/>
      <c r="AG50" s="414" t="str">
        <f>IF(CW22="","",CW22)</f>
        <v/>
      </c>
      <c r="AH50" s="392"/>
      <c r="AI50" s="393"/>
      <c r="AJ50" s="393"/>
      <c r="AK50" s="393"/>
      <c r="AL50" s="393"/>
      <c r="AM50" s="415"/>
      <c r="AN50" s="365" t="s">
        <v>57</v>
      </c>
      <c r="AO50" s="392" t="str">
        <f>IF(CX22="","",CX22)</f>
        <v/>
      </c>
      <c r="AP50" s="393"/>
      <c r="AQ50" s="393"/>
      <c r="AR50" s="393"/>
      <c r="AS50" s="393"/>
      <c r="AT50" s="393"/>
      <c r="AU50" s="394"/>
      <c r="AV50" s="414" t="str">
        <f>IF(CW26="","",CW26)</f>
        <v/>
      </c>
      <c r="AW50" s="392"/>
      <c r="AX50" s="393"/>
      <c r="AY50" s="393"/>
      <c r="AZ50" s="393"/>
      <c r="BA50" s="393"/>
      <c r="BB50" s="415"/>
      <c r="BC50" s="365" t="s">
        <v>57</v>
      </c>
      <c r="BD50" s="392" t="str">
        <f>IF(CX26="","",CX26)</f>
        <v/>
      </c>
      <c r="BE50" s="393"/>
      <c r="BF50" s="393"/>
      <c r="BG50" s="393"/>
      <c r="BH50" s="393"/>
      <c r="BI50" s="393"/>
      <c r="BJ50" s="394"/>
    </row>
    <row r="51" spans="2:62" ht="13.5" customHeight="1" x14ac:dyDescent="0.2">
      <c r="B51" s="421"/>
      <c r="C51" s="411"/>
      <c r="D51" s="385"/>
      <c r="E51" s="386"/>
      <c r="F51" s="386"/>
      <c r="G51" s="386"/>
      <c r="H51" s="386"/>
      <c r="I51" s="412"/>
      <c r="J51" s="413"/>
      <c r="K51" s="385"/>
      <c r="L51" s="386"/>
      <c r="M51" s="386"/>
      <c r="N51" s="386"/>
      <c r="O51" s="386"/>
      <c r="P51" s="386"/>
      <c r="Q51" s="387"/>
      <c r="R51" s="423"/>
      <c r="S51" s="424"/>
      <c r="T51" s="424"/>
      <c r="U51" s="424"/>
      <c r="V51" s="424"/>
      <c r="W51" s="424"/>
      <c r="X51" s="424"/>
      <c r="Y51" s="424"/>
      <c r="Z51" s="424"/>
      <c r="AA51" s="424"/>
      <c r="AB51" s="424"/>
      <c r="AC51" s="424"/>
      <c r="AD51" s="424"/>
      <c r="AE51" s="424"/>
      <c r="AF51" s="425"/>
      <c r="AG51" s="411"/>
      <c r="AH51" s="385"/>
      <c r="AI51" s="386"/>
      <c r="AJ51" s="386"/>
      <c r="AK51" s="386"/>
      <c r="AL51" s="386"/>
      <c r="AM51" s="412"/>
      <c r="AN51" s="413"/>
      <c r="AO51" s="385"/>
      <c r="AP51" s="386"/>
      <c r="AQ51" s="386"/>
      <c r="AR51" s="386"/>
      <c r="AS51" s="386"/>
      <c r="AT51" s="386"/>
      <c r="AU51" s="387"/>
      <c r="AV51" s="411"/>
      <c r="AW51" s="385"/>
      <c r="AX51" s="386"/>
      <c r="AY51" s="386"/>
      <c r="AZ51" s="386"/>
      <c r="BA51" s="386"/>
      <c r="BB51" s="412"/>
      <c r="BC51" s="413"/>
      <c r="BD51" s="385"/>
      <c r="BE51" s="386"/>
      <c r="BF51" s="386"/>
      <c r="BG51" s="386"/>
      <c r="BH51" s="386"/>
      <c r="BI51" s="386"/>
      <c r="BJ51" s="387"/>
    </row>
    <row r="52" spans="2:62" ht="13.5" customHeight="1" x14ac:dyDescent="0.2">
      <c r="B52" s="421"/>
      <c r="C52" s="411"/>
      <c r="D52" s="385"/>
      <c r="E52" s="386"/>
      <c r="F52" s="386"/>
      <c r="G52" s="386"/>
      <c r="H52" s="386"/>
      <c r="I52" s="412"/>
      <c r="J52" s="413"/>
      <c r="K52" s="385"/>
      <c r="L52" s="386"/>
      <c r="M52" s="386"/>
      <c r="N52" s="386"/>
      <c r="O52" s="386"/>
      <c r="P52" s="386"/>
      <c r="Q52" s="387"/>
      <c r="R52" s="364"/>
      <c r="S52" s="365"/>
      <c r="T52" s="365"/>
      <c r="U52" s="365"/>
      <c r="V52" s="365"/>
      <c r="W52" s="365"/>
      <c r="X52" s="365"/>
      <c r="Y52" s="365"/>
      <c r="Z52" s="365"/>
      <c r="AA52" s="365"/>
      <c r="AB52" s="365"/>
      <c r="AC52" s="365"/>
      <c r="AD52" s="365"/>
      <c r="AE52" s="365"/>
      <c r="AF52" s="368"/>
      <c r="AG52" s="411"/>
      <c r="AH52" s="385"/>
      <c r="AI52" s="386"/>
      <c r="AJ52" s="386"/>
      <c r="AK52" s="386"/>
      <c r="AL52" s="386"/>
      <c r="AM52" s="412"/>
      <c r="AN52" s="413"/>
      <c r="AO52" s="385"/>
      <c r="AP52" s="386"/>
      <c r="AQ52" s="386"/>
      <c r="AR52" s="386"/>
      <c r="AS52" s="386"/>
      <c r="AT52" s="386"/>
      <c r="AU52" s="387"/>
      <c r="AV52" s="411"/>
      <c r="AW52" s="385"/>
      <c r="AX52" s="386"/>
      <c r="AY52" s="386"/>
      <c r="AZ52" s="386"/>
      <c r="BA52" s="386"/>
      <c r="BB52" s="412"/>
      <c r="BC52" s="413"/>
      <c r="BD52" s="385"/>
      <c r="BE52" s="386"/>
      <c r="BF52" s="386"/>
      <c r="BG52" s="386"/>
      <c r="BH52" s="386"/>
      <c r="BI52" s="386"/>
      <c r="BJ52" s="387"/>
    </row>
    <row r="53" spans="2:62" x14ac:dyDescent="0.2">
      <c r="B53" s="421"/>
      <c r="C53" s="388" t="s">
        <v>58</v>
      </c>
      <c r="D53" s="389"/>
      <c r="E53" s="390"/>
      <c r="F53" s="390"/>
      <c r="G53" s="390" t="str">
        <f>IF(CZ14="","",CZ14)</f>
        <v/>
      </c>
      <c r="H53" s="390"/>
      <c r="I53" s="390"/>
      <c r="J53" s="390"/>
      <c r="K53" s="390"/>
      <c r="L53" s="390"/>
      <c r="M53" s="390"/>
      <c r="N53" s="390"/>
      <c r="O53" s="390"/>
      <c r="P53" s="390"/>
      <c r="Q53" s="391"/>
      <c r="R53" s="401" t="s">
        <v>58</v>
      </c>
      <c r="S53" s="402"/>
      <c r="T53" s="402"/>
      <c r="U53" s="403"/>
      <c r="V53" s="407" t="str">
        <f>IF(CZ18="","",CZ18)</f>
        <v/>
      </c>
      <c r="W53" s="402"/>
      <c r="X53" s="402"/>
      <c r="Y53" s="402"/>
      <c r="Z53" s="402"/>
      <c r="AA53" s="402"/>
      <c r="AB53" s="402"/>
      <c r="AC53" s="402"/>
      <c r="AD53" s="402"/>
      <c r="AE53" s="402"/>
      <c r="AF53" s="408"/>
      <c r="AG53" s="388" t="s">
        <v>58</v>
      </c>
      <c r="AH53" s="389"/>
      <c r="AI53" s="390"/>
      <c r="AJ53" s="390"/>
      <c r="AK53" s="390" t="str">
        <f>IF(CZ22="","",CZ22)</f>
        <v/>
      </c>
      <c r="AL53" s="390"/>
      <c r="AM53" s="390"/>
      <c r="AN53" s="390"/>
      <c r="AO53" s="390"/>
      <c r="AP53" s="390"/>
      <c r="AQ53" s="390"/>
      <c r="AR53" s="390"/>
      <c r="AS53" s="390"/>
      <c r="AT53" s="390"/>
      <c r="AU53" s="391"/>
      <c r="AV53" s="388" t="s">
        <v>58</v>
      </c>
      <c r="AW53" s="389"/>
      <c r="AX53" s="390"/>
      <c r="AY53" s="390"/>
      <c r="AZ53" s="390" t="str">
        <f>IF(CZ26="","",CZ26)</f>
        <v/>
      </c>
      <c r="BA53" s="390"/>
      <c r="BB53" s="390"/>
      <c r="BC53" s="390"/>
      <c r="BD53" s="390"/>
      <c r="BE53" s="390"/>
      <c r="BF53" s="390"/>
      <c r="BG53" s="390"/>
      <c r="BH53" s="390"/>
      <c r="BI53" s="390"/>
      <c r="BJ53" s="391"/>
    </row>
    <row r="54" spans="2:62" x14ac:dyDescent="0.2">
      <c r="B54" s="421"/>
      <c r="C54" s="388"/>
      <c r="D54" s="389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1"/>
      <c r="R54" s="404"/>
      <c r="S54" s="405"/>
      <c r="T54" s="405"/>
      <c r="U54" s="406"/>
      <c r="V54" s="409"/>
      <c r="W54" s="405"/>
      <c r="X54" s="405"/>
      <c r="Y54" s="405"/>
      <c r="Z54" s="405"/>
      <c r="AA54" s="405"/>
      <c r="AB54" s="405"/>
      <c r="AC54" s="405"/>
      <c r="AD54" s="405"/>
      <c r="AE54" s="405"/>
      <c r="AF54" s="410"/>
      <c r="AG54" s="388"/>
      <c r="AH54" s="389"/>
      <c r="AI54" s="390"/>
      <c r="AJ54" s="390"/>
      <c r="AK54" s="390"/>
      <c r="AL54" s="390"/>
      <c r="AM54" s="390"/>
      <c r="AN54" s="390"/>
      <c r="AO54" s="390"/>
      <c r="AP54" s="390"/>
      <c r="AQ54" s="390"/>
      <c r="AR54" s="390"/>
      <c r="AS54" s="390"/>
      <c r="AT54" s="390"/>
      <c r="AU54" s="391"/>
      <c r="AV54" s="388"/>
      <c r="AW54" s="389"/>
      <c r="AX54" s="390"/>
      <c r="AY54" s="390"/>
      <c r="AZ54" s="390"/>
      <c r="BA54" s="390"/>
      <c r="BB54" s="390"/>
      <c r="BC54" s="390"/>
      <c r="BD54" s="390"/>
      <c r="BE54" s="390"/>
      <c r="BF54" s="390"/>
      <c r="BG54" s="390"/>
      <c r="BH54" s="390"/>
      <c r="BI54" s="390"/>
      <c r="BJ54" s="391"/>
    </row>
    <row r="55" spans="2:62" x14ac:dyDescent="0.2">
      <c r="B55" s="421"/>
      <c r="C55" s="388" t="s">
        <v>59</v>
      </c>
      <c r="D55" s="389"/>
      <c r="E55" s="390"/>
      <c r="F55" s="390"/>
      <c r="G55" s="390" t="str">
        <f>IF(DA14="","",DA14)</f>
        <v/>
      </c>
      <c r="H55" s="390"/>
      <c r="I55" s="390"/>
      <c r="J55" s="390"/>
      <c r="K55" s="390"/>
      <c r="L55" s="390" t="str">
        <f>IF(DB14="","",DB14)</f>
        <v/>
      </c>
      <c r="M55" s="390"/>
      <c r="N55" s="390"/>
      <c r="O55" s="390"/>
      <c r="P55" s="390"/>
      <c r="Q55" s="391"/>
      <c r="R55" s="401" t="s">
        <v>59</v>
      </c>
      <c r="S55" s="402"/>
      <c r="T55" s="402"/>
      <c r="U55" s="403"/>
      <c r="V55" s="407" t="str">
        <f>IF(DA18="","",DA18)</f>
        <v/>
      </c>
      <c r="W55" s="402"/>
      <c r="X55" s="402"/>
      <c r="Y55" s="402"/>
      <c r="Z55" s="403"/>
      <c r="AA55" s="407" t="str">
        <f>IF(DB18="","",DB18)</f>
        <v/>
      </c>
      <c r="AB55" s="402"/>
      <c r="AC55" s="402"/>
      <c r="AD55" s="402"/>
      <c r="AE55" s="402"/>
      <c r="AF55" s="408"/>
      <c r="AG55" s="388" t="s">
        <v>59</v>
      </c>
      <c r="AH55" s="389"/>
      <c r="AI55" s="390"/>
      <c r="AJ55" s="390"/>
      <c r="AK55" s="390" t="str">
        <f>IF(DA22="","",DA22)</f>
        <v/>
      </c>
      <c r="AL55" s="390"/>
      <c r="AM55" s="390"/>
      <c r="AN55" s="390"/>
      <c r="AO55" s="390"/>
      <c r="AP55" s="390" t="str">
        <f>IF(DB22="","",DB22)</f>
        <v/>
      </c>
      <c r="AQ55" s="390"/>
      <c r="AR55" s="390"/>
      <c r="AS55" s="390"/>
      <c r="AT55" s="390"/>
      <c r="AU55" s="391"/>
      <c r="AV55" s="388" t="s">
        <v>59</v>
      </c>
      <c r="AW55" s="389"/>
      <c r="AX55" s="390"/>
      <c r="AY55" s="390"/>
      <c r="AZ55" s="390" t="str">
        <f>IF(DA26="","",DA26)</f>
        <v/>
      </c>
      <c r="BA55" s="390"/>
      <c r="BB55" s="390"/>
      <c r="BC55" s="390"/>
      <c r="BD55" s="390"/>
      <c r="BE55" s="390" t="str">
        <f>IF(DB26="","",DB26)</f>
        <v/>
      </c>
      <c r="BF55" s="390"/>
      <c r="BG55" s="390"/>
      <c r="BH55" s="390"/>
      <c r="BI55" s="390"/>
      <c r="BJ55" s="391"/>
    </row>
    <row r="56" spans="2:62" x14ac:dyDescent="0.2">
      <c r="B56" s="421"/>
      <c r="C56" s="388"/>
      <c r="D56" s="389"/>
      <c r="E56" s="390"/>
      <c r="F56" s="390"/>
      <c r="G56" s="390"/>
      <c r="H56" s="390"/>
      <c r="I56" s="390"/>
      <c r="J56" s="390"/>
      <c r="K56" s="390"/>
      <c r="L56" s="390"/>
      <c r="M56" s="390"/>
      <c r="N56" s="390"/>
      <c r="O56" s="390"/>
      <c r="P56" s="390"/>
      <c r="Q56" s="391"/>
      <c r="R56" s="404"/>
      <c r="S56" s="405"/>
      <c r="T56" s="405"/>
      <c r="U56" s="406"/>
      <c r="V56" s="409"/>
      <c r="W56" s="405"/>
      <c r="X56" s="405"/>
      <c r="Y56" s="405"/>
      <c r="Z56" s="406"/>
      <c r="AA56" s="409"/>
      <c r="AB56" s="405"/>
      <c r="AC56" s="405"/>
      <c r="AD56" s="405"/>
      <c r="AE56" s="405"/>
      <c r="AF56" s="410"/>
      <c r="AG56" s="388"/>
      <c r="AH56" s="389"/>
      <c r="AI56" s="390"/>
      <c r="AJ56" s="390"/>
      <c r="AK56" s="390"/>
      <c r="AL56" s="390"/>
      <c r="AM56" s="390"/>
      <c r="AN56" s="390"/>
      <c r="AO56" s="390"/>
      <c r="AP56" s="390"/>
      <c r="AQ56" s="390"/>
      <c r="AR56" s="390"/>
      <c r="AS56" s="390"/>
      <c r="AT56" s="390"/>
      <c r="AU56" s="391"/>
      <c r="AV56" s="388"/>
      <c r="AW56" s="389"/>
      <c r="AX56" s="390"/>
      <c r="AY56" s="390"/>
      <c r="AZ56" s="390"/>
      <c r="BA56" s="390"/>
      <c r="BB56" s="390"/>
      <c r="BC56" s="390"/>
      <c r="BD56" s="390"/>
      <c r="BE56" s="390"/>
      <c r="BF56" s="390"/>
      <c r="BG56" s="390"/>
      <c r="BH56" s="390"/>
      <c r="BI56" s="390"/>
      <c r="BJ56" s="391"/>
    </row>
    <row r="57" spans="2:62" x14ac:dyDescent="0.2">
      <c r="B57" s="421"/>
      <c r="C57" s="6"/>
      <c r="H57" s="381"/>
      <c r="I57" s="379"/>
      <c r="J57" s="11" t="s">
        <v>28</v>
      </c>
      <c r="K57" s="379"/>
      <c r="L57" s="380"/>
      <c r="Q57" s="7"/>
      <c r="R57" s="6"/>
      <c r="W57" s="381"/>
      <c r="X57" s="379"/>
      <c r="Y57" s="11" t="s">
        <v>28</v>
      </c>
      <c r="Z57" s="379"/>
      <c r="AA57" s="380"/>
      <c r="AF57" s="7"/>
      <c r="AG57" s="6"/>
      <c r="AL57" s="381"/>
      <c r="AM57" s="379"/>
      <c r="AN57" s="11" t="s">
        <v>28</v>
      </c>
      <c r="AO57" s="379"/>
      <c r="AP57" s="380"/>
      <c r="AU57" s="7"/>
      <c r="AV57" s="6"/>
      <c r="BA57" s="381"/>
      <c r="BB57" s="379"/>
      <c r="BC57" s="11" t="s">
        <v>28</v>
      </c>
      <c r="BD57" s="379"/>
      <c r="BE57" s="380"/>
      <c r="BJ57" s="7"/>
    </row>
    <row r="58" spans="2:62" ht="13.5" customHeight="1" x14ac:dyDescent="0.2">
      <c r="B58" s="421"/>
      <c r="C58" s="416" t="str">
        <f>IF(E58=M58,"",IF(E58&gt;M58,"○","×"))</f>
        <v/>
      </c>
      <c r="D58" s="353"/>
      <c r="E58" s="353">
        <f>SUM(H57:I61)</f>
        <v>0</v>
      </c>
      <c r="F58" s="353"/>
      <c r="G58" s="353"/>
      <c r="H58" s="395"/>
      <c r="I58" s="396"/>
      <c r="J58" s="12" t="s">
        <v>28</v>
      </c>
      <c r="K58" s="396"/>
      <c r="L58" s="397"/>
      <c r="M58" s="353">
        <f>SUM(K57:L61)</f>
        <v>0</v>
      </c>
      <c r="N58" s="353"/>
      <c r="O58" s="353"/>
      <c r="P58" s="353" t="str">
        <f>IF(E58=M58,"",IF(E58&lt;M58,"○","×"))</f>
        <v/>
      </c>
      <c r="Q58" s="417"/>
      <c r="R58" s="416" t="str">
        <f>IF(T58=AB58,"",IF(T58&gt;AB58,"○","×"))</f>
        <v/>
      </c>
      <c r="S58" s="353"/>
      <c r="T58" s="353">
        <f>SUM(W57:X61)</f>
        <v>0</v>
      </c>
      <c r="U58" s="353"/>
      <c r="V58" s="418"/>
      <c r="W58" s="395"/>
      <c r="X58" s="396"/>
      <c r="Y58" s="12" t="s">
        <v>28</v>
      </c>
      <c r="Z58" s="396"/>
      <c r="AA58" s="397"/>
      <c r="AB58" s="419">
        <f>SUM(Z57:AA61)</f>
        <v>0</v>
      </c>
      <c r="AC58" s="353"/>
      <c r="AD58" s="353"/>
      <c r="AE58" s="353" t="str">
        <f>IF(T58=AB58,"",IF(T58&lt;AB58,"○","×"))</f>
        <v/>
      </c>
      <c r="AF58" s="417"/>
      <c r="AG58" s="416" t="str">
        <f>IF(AI58=AQ58,"",IF(AI58&gt;AQ58,"○","×"))</f>
        <v/>
      </c>
      <c r="AH58" s="353"/>
      <c r="AI58" s="353">
        <f>SUM(AL57:AM61)</f>
        <v>0</v>
      </c>
      <c r="AJ58" s="353"/>
      <c r="AK58" s="353"/>
      <c r="AL58" s="395"/>
      <c r="AM58" s="396"/>
      <c r="AN58" s="12" t="s">
        <v>28</v>
      </c>
      <c r="AO58" s="396"/>
      <c r="AP58" s="397"/>
      <c r="AQ58" s="353">
        <f>SUM(AO57:AP61)</f>
        <v>0</v>
      </c>
      <c r="AR58" s="353"/>
      <c r="AS58" s="353"/>
      <c r="AT58" s="353" t="str">
        <f>IF(AI58=AQ58,"",IF(AI58&lt;AQ58,"○","×"))</f>
        <v/>
      </c>
      <c r="AU58" s="417"/>
      <c r="AV58" s="416" t="str">
        <f>IF(AX58=BF58,"",IF(AX58&gt;BF58,"○","×"))</f>
        <v/>
      </c>
      <c r="AW58" s="353"/>
      <c r="AX58" s="353">
        <f>SUM(BA57:BB61)</f>
        <v>0</v>
      </c>
      <c r="AY58" s="353"/>
      <c r="AZ58" s="353"/>
      <c r="BA58" s="395"/>
      <c r="BB58" s="396"/>
      <c r="BC58" s="12" t="s">
        <v>28</v>
      </c>
      <c r="BD58" s="396"/>
      <c r="BE58" s="397"/>
      <c r="BF58" s="353">
        <f>SUM(BD57:BE61)</f>
        <v>0</v>
      </c>
      <c r="BG58" s="353"/>
      <c r="BH58" s="353"/>
      <c r="BI58" s="353" t="str">
        <f>IF(AX58=BF58,"",IF(AX58&lt;BF58,"○","×"))</f>
        <v/>
      </c>
      <c r="BJ58" s="417"/>
    </row>
    <row r="59" spans="2:62" ht="13.5" customHeight="1" x14ac:dyDescent="0.2">
      <c r="B59" s="421"/>
      <c r="C59" s="416"/>
      <c r="D59" s="353"/>
      <c r="E59" s="353"/>
      <c r="F59" s="353"/>
      <c r="G59" s="353"/>
      <c r="H59" s="395"/>
      <c r="I59" s="396"/>
      <c r="J59" s="12" t="s">
        <v>28</v>
      </c>
      <c r="K59" s="396"/>
      <c r="L59" s="397"/>
      <c r="M59" s="353"/>
      <c r="N59" s="353"/>
      <c r="O59" s="353"/>
      <c r="P59" s="353"/>
      <c r="Q59" s="417"/>
      <c r="R59" s="416"/>
      <c r="S59" s="353"/>
      <c r="T59" s="353"/>
      <c r="U59" s="353"/>
      <c r="V59" s="418"/>
      <c r="W59" s="395"/>
      <c r="X59" s="396"/>
      <c r="Y59" s="12" t="s">
        <v>28</v>
      </c>
      <c r="Z59" s="396"/>
      <c r="AA59" s="397"/>
      <c r="AB59" s="419"/>
      <c r="AC59" s="353"/>
      <c r="AD59" s="353"/>
      <c r="AE59" s="353"/>
      <c r="AF59" s="417"/>
      <c r="AG59" s="416"/>
      <c r="AH59" s="353"/>
      <c r="AI59" s="353"/>
      <c r="AJ59" s="353"/>
      <c r="AK59" s="353"/>
      <c r="AL59" s="395"/>
      <c r="AM59" s="396"/>
      <c r="AN59" s="12" t="s">
        <v>28</v>
      </c>
      <c r="AO59" s="396"/>
      <c r="AP59" s="397"/>
      <c r="AQ59" s="353"/>
      <c r="AR59" s="353"/>
      <c r="AS59" s="353"/>
      <c r="AT59" s="353"/>
      <c r="AU59" s="417"/>
      <c r="AV59" s="416"/>
      <c r="AW59" s="353"/>
      <c r="AX59" s="353"/>
      <c r="AY59" s="353"/>
      <c r="AZ59" s="353"/>
      <c r="BA59" s="395"/>
      <c r="BB59" s="396"/>
      <c r="BC59" s="12" t="s">
        <v>28</v>
      </c>
      <c r="BD59" s="396"/>
      <c r="BE59" s="397"/>
      <c r="BF59" s="353"/>
      <c r="BG59" s="353"/>
      <c r="BH59" s="353"/>
      <c r="BI59" s="353"/>
      <c r="BJ59" s="417"/>
    </row>
    <row r="60" spans="2:62" x14ac:dyDescent="0.2">
      <c r="B60" s="421"/>
      <c r="C60" s="6"/>
      <c r="H60" s="395"/>
      <c r="I60" s="396"/>
      <c r="J60" s="12" t="s">
        <v>28</v>
      </c>
      <c r="K60" s="396"/>
      <c r="L60" s="397"/>
      <c r="Q60" s="7"/>
      <c r="R60" s="6"/>
      <c r="W60" s="395"/>
      <c r="X60" s="396"/>
      <c r="Y60" s="12" t="s">
        <v>28</v>
      </c>
      <c r="Z60" s="396"/>
      <c r="AA60" s="397"/>
      <c r="AF60" s="7"/>
      <c r="AG60" s="6"/>
      <c r="AL60" s="395"/>
      <c r="AM60" s="396"/>
      <c r="AN60" s="12" t="s">
        <v>28</v>
      </c>
      <c r="AO60" s="396"/>
      <c r="AP60" s="397"/>
      <c r="AU60" s="7"/>
      <c r="AV60" s="6"/>
      <c r="BA60" s="395"/>
      <c r="BB60" s="396"/>
      <c r="BC60" s="12" t="s">
        <v>28</v>
      </c>
      <c r="BD60" s="396"/>
      <c r="BE60" s="397"/>
      <c r="BJ60" s="7"/>
    </row>
    <row r="61" spans="2:62" ht="13.8" thickBot="1" x14ac:dyDescent="0.25">
      <c r="B61" s="422"/>
      <c r="C61" s="8"/>
      <c r="D61" s="9"/>
      <c r="E61" s="9"/>
      <c r="F61" s="9"/>
      <c r="G61" s="9"/>
      <c r="H61" s="398"/>
      <c r="I61" s="399"/>
      <c r="J61" s="9"/>
      <c r="K61" s="399"/>
      <c r="L61" s="400"/>
      <c r="M61" s="9"/>
      <c r="N61" s="9"/>
      <c r="O61" s="9"/>
      <c r="P61" s="9"/>
      <c r="Q61" s="10"/>
      <c r="R61" s="8"/>
      <c r="S61" s="9"/>
      <c r="T61" s="9"/>
      <c r="U61" s="9"/>
      <c r="V61" s="9"/>
      <c r="W61" s="398"/>
      <c r="X61" s="399"/>
      <c r="Y61" s="9"/>
      <c r="Z61" s="399"/>
      <c r="AA61" s="400"/>
      <c r="AB61" s="9"/>
      <c r="AC61" s="9"/>
      <c r="AD61" s="9"/>
      <c r="AE61" s="9"/>
      <c r="AF61" s="10"/>
      <c r="AG61" s="8"/>
      <c r="AH61" s="9"/>
      <c r="AI61" s="9"/>
      <c r="AJ61" s="9"/>
      <c r="AK61" s="9"/>
      <c r="AL61" s="398"/>
      <c r="AM61" s="399"/>
      <c r="AN61" s="9"/>
      <c r="AO61" s="399"/>
      <c r="AP61" s="400"/>
      <c r="AQ61" s="9"/>
      <c r="AR61" s="9"/>
      <c r="AS61" s="9"/>
      <c r="AT61" s="9"/>
      <c r="AU61" s="10"/>
      <c r="AV61" s="8"/>
      <c r="AW61" s="9"/>
      <c r="AX61" s="9"/>
      <c r="AY61" s="9"/>
      <c r="AZ61" s="9"/>
      <c r="BA61" s="398"/>
      <c r="BB61" s="399"/>
      <c r="BC61" s="9"/>
      <c r="BD61" s="399"/>
      <c r="BE61" s="400"/>
      <c r="BF61" s="9"/>
      <c r="BG61" s="9"/>
      <c r="BH61" s="9"/>
      <c r="BI61" s="9"/>
      <c r="BJ61" s="10"/>
    </row>
  </sheetData>
  <mergeCells count="510">
    <mergeCell ref="R6:T7"/>
    <mergeCell ref="U6:AF7"/>
    <mergeCell ref="R8:X10"/>
    <mergeCell ref="Y8:Y10"/>
    <mergeCell ref="Z8:AF10"/>
    <mergeCell ref="H61:I61"/>
    <mergeCell ref="K61:L61"/>
    <mergeCell ref="W61:X61"/>
    <mergeCell ref="CU28:DB32"/>
    <mergeCell ref="CV4:CW6"/>
    <mergeCell ref="H60:I60"/>
    <mergeCell ref="K60:L60"/>
    <mergeCell ref="W60:X60"/>
    <mergeCell ref="Z60:AA60"/>
    <mergeCell ref="AL60:AM60"/>
    <mergeCell ref="AO60:AP60"/>
    <mergeCell ref="BA60:BB60"/>
    <mergeCell ref="BD60:BE60"/>
    <mergeCell ref="BF58:BH59"/>
    <mergeCell ref="BI58:BJ59"/>
    <mergeCell ref="H57:I57"/>
    <mergeCell ref="K57:L57"/>
    <mergeCell ref="W57:X57"/>
    <mergeCell ref="Z57:AA57"/>
    <mergeCell ref="AL57:AM57"/>
    <mergeCell ref="AO57:AP57"/>
    <mergeCell ref="BA57:BB57"/>
    <mergeCell ref="BD57:BE57"/>
    <mergeCell ref="AE58:AF59"/>
    <mergeCell ref="AG53:AJ54"/>
    <mergeCell ref="AK53:AU54"/>
    <mergeCell ref="AV53:AY54"/>
    <mergeCell ref="AZ53:BJ54"/>
    <mergeCell ref="AV55:AY56"/>
    <mergeCell ref="AZ55:BD56"/>
    <mergeCell ref="BE55:BJ56"/>
    <mergeCell ref="AG55:AJ56"/>
    <mergeCell ref="AK55:AO56"/>
    <mergeCell ref="AP55:AU56"/>
    <mergeCell ref="BA61:BB61"/>
    <mergeCell ref="BD61:BE61"/>
    <mergeCell ref="AQ58:AS59"/>
    <mergeCell ref="AT58:AU59"/>
    <mergeCell ref="AV58:AW59"/>
    <mergeCell ref="AX58:AZ59"/>
    <mergeCell ref="BA58:BB58"/>
    <mergeCell ref="BD58:BE58"/>
    <mergeCell ref="AL59:AM59"/>
    <mergeCell ref="AO59:AP59"/>
    <mergeCell ref="BA59:BB59"/>
    <mergeCell ref="BD59:BE59"/>
    <mergeCell ref="Z61:AA61"/>
    <mergeCell ref="AL61:AM61"/>
    <mergeCell ref="AO61:AP61"/>
    <mergeCell ref="AO58:AP58"/>
    <mergeCell ref="T58:V59"/>
    <mergeCell ref="W58:X58"/>
    <mergeCell ref="AG58:AH59"/>
    <mergeCell ref="AI58:AK59"/>
    <mergeCell ref="AL58:AM58"/>
    <mergeCell ref="W59:X59"/>
    <mergeCell ref="Z59:AA59"/>
    <mergeCell ref="Z58:AA58"/>
    <mergeCell ref="AB58:AD59"/>
    <mergeCell ref="M58:O59"/>
    <mergeCell ref="P58:Q59"/>
    <mergeCell ref="C48:E49"/>
    <mergeCell ref="F48:Q49"/>
    <mergeCell ref="R48:T49"/>
    <mergeCell ref="C55:F56"/>
    <mergeCell ref="G55:K56"/>
    <mergeCell ref="L55:Q56"/>
    <mergeCell ref="R55:U56"/>
    <mergeCell ref="H59:I59"/>
    <mergeCell ref="K59:L59"/>
    <mergeCell ref="R58:S59"/>
    <mergeCell ref="U48:AF49"/>
    <mergeCell ref="V55:Z56"/>
    <mergeCell ref="AA55:AF56"/>
    <mergeCell ref="V53:AF54"/>
    <mergeCell ref="AG48:AI49"/>
    <mergeCell ref="AJ48:AU49"/>
    <mergeCell ref="AV48:AX49"/>
    <mergeCell ref="AY48:BJ49"/>
    <mergeCell ref="B50:B61"/>
    <mergeCell ref="C50:I52"/>
    <mergeCell ref="J50:J52"/>
    <mergeCell ref="K50:Q52"/>
    <mergeCell ref="R50:X52"/>
    <mergeCell ref="Y50:Y52"/>
    <mergeCell ref="Z50:AF52"/>
    <mergeCell ref="AG50:AM52"/>
    <mergeCell ref="AN50:AN52"/>
    <mergeCell ref="AO50:AU52"/>
    <mergeCell ref="AV50:BB52"/>
    <mergeCell ref="BC50:BC52"/>
    <mergeCell ref="BD50:BJ52"/>
    <mergeCell ref="C53:F54"/>
    <mergeCell ref="G53:Q54"/>
    <mergeCell ref="R53:U54"/>
    <mergeCell ref="C58:D59"/>
    <mergeCell ref="E58:G59"/>
    <mergeCell ref="H58:I58"/>
    <mergeCell ref="K58:L58"/>
    <mergeCell ref="H46:I46"/>
    <mergeCell ref="K46:L46"/>
    <mergeCell ref="W46:X46"/>
    <mergeCell ref="Z46:AA46"/>
    <mergeCell ref="AL46:AM46"/>
    <mergeCell ref="AO46:AP46"/>
    <mergeCell ref="BA46:BB46"/>
    <mergeCell ref="BD46:BE46"/>
    <mergeCell ref="H47:I47"/>
    <mergeCell ref="K47:L47"/>
    <mergeCell ref="W47:X47"/>
    <mergeCell ref="Z47:AA47"/>
    <mergeCell ref="AL47:AM47"/>
    <mergeCell ref="AO47:AP47"/>
    <mergeCell ref="BA47:BB47"/>
    <mergeCell ref="BD47:BE47"/>
    <mergeCell ref="T44:V45"/>
    <mergeCell ref="W44:X44"/>
    <mergeCell ref="Z44:AA44"/>
    <mergeCell ref="AB44:AD45"/>
    <mergeCell ref="AE44:AF45"/>
    <mergeCell ref="AG44:AH45"/>
    <mergeCell ref="AI44:AK45"/>
    <mergeCell ref="AL44:AM44"/>
    <mergeCell ref="AO44:AP44"/>
    <mergeCell ref="Z43:AA43"/>
    <mergeCell ref="AL43:AM43"/>
    <mergeCell ref="AO43:AP43"/>
    <mergeCell ref="BA43:BB43"/>
    <mergeCell ref="BD43:BE43"/>
    <mergeCell ref="Z45:AA45"/>
    <mergeCell ref="AL45:AM45"/>
    <mergeCell ref="AO45:AP45"/>
    <mergeCell ref="BA45:BB45"/>
    <mergeCell ref="BD45:BE45"/>
    <mergeCell ref="AQ44:AS45"/>
    <mergeCell ref="AT44:AU45"/>
    <mergeCell ref="AV44:AW45"/>
    <mergeCell ref="AX44:AZ45"/>
    <mergeCell ref="BA44:BB44"/>
    <mergeCell ref="BD44:BE44"/>
    <mergeCell ref="BF44:BH45"/>
    <mergeCell ref="BI44:BJ45"/>
    <mergeCell ref="H45:I45"/>
    <mergeCell ref="K45:L45"/>
    <mergeCell ref="W45:X45"/>
    <mergeCell ref="BC36:BC38"/>
    <mergeCell ref="BD36:BJ38"/>
    <mergeCell ref="C39:F40"/>
    <mergeCell ref="G39:Q40"/>
    <mergeCell ref="R39:U40"/>
    <mergeCell ref="V39:AF40"/>
    <mergeCell ref="AG39:AJ40"/>
    <mergeCell ref="AK39:AU40"/>
    <mergeCell ref="AV39:AY40"/>
    <mergeCell ref="AZ39:BJ40"/>
    <mergeCell ref="AO36:AU38"/>
    <mergeCell ref="AV36:BB38"/>
    <mergeCell ref="AP41:AU42"/>
    <mergeCell ref="AV41:AY42"/>
    <mergeCell ref="AZ41:BD42"/>
    <mergeCell ref="BE41:BJ42"/>
    <mergeCell ref="H43:I43"/>
    <mergeCell ref="K43:L43"/>
    <mergeCell ref="W43:X43"/>
    <mergeCell ref="B36:B47"/>
    <mergeCell ref="C36:I38"/>
    <mergeCell ref="J36:J38"/>
    <mergeCell ref="K36:Q38"/>
    <mergeCell ref="R36:X38"/>
    <mergeCell ref="Y36:Y38"/>
    <mergeCell ref="Z36:AF38"/>
    <mergeCell ref="AG36:AM38"/>
    <mergeCell ref="AN36:AN38"/>
    <mergeCell ref="C41:F42"/>
    <mergeCell ref="G41:K42"/>
    <mergeCell ref="L41:Q42"/>
    <mergeCell ref="R41:U42"/>
    <mergeCell ref="V41:Z42"/>
    <mergeCell ref="AA41:AF42"/>
    <mergeCell ref="AG41:AJ42"/>
    <mergeCell ref="AK41:AO42"/>
    <mergeCell ref="C44:D45"/>
    <mergeCell ref="E44:G45"/>
    <mergeCell ref="H44:I44"/>
    <mergeCell ref="K44:L44"/>
    <mergeCell ref="M44:O45"/>
    <mergeCell ref="P44:Q45"/>
    <mergeCell ref="R44:S45"/>
    <mergeCell ref="CQ4:CT4"/>
    <mergeCell ref="CT11:CT14"/>
    <mergeCell ref="C34:E35"/>
    <mergeCell ref="F34:Q35"/>
    <mergeCell ref="R34:T35"/>
    <mergeCell ref="U34:AF35"/>
    <mergeCell ref="AG34:AI35"/>
    <mergeCell ref="AJ34:AU35"/>
    <mergeCell ref="AV34:AX35"/>
    <mergeCell ref="AY34:BJ35"/>
    <mergeCell ref="CT15:CT18"/>
    <mergeCell ref="CT19:CT22"/>
    <mergeCell ref="CT23:CT26"/>
    <mergeCell ref="CH32:CI32"/>
    <mergeCell ref="CE32:CF32"/>
    <mergeCell ref="BS32:BT32"/>
    <mergeCell ref="H33:I33"/>
    <mergeCell ref="K33:L33"/>
    <mergeCell ref="W33:X33"/>
    <mergeCell ref="Z33:AA33"/>
    <mergeCell ref="AL33:AM33"/>
    <mergeCell ref="AO33:AP33"/>
    <mergeCell ref="BA33:BB33"/>
    <mergeCell ref="BD33:BE33"/>
    <mergeCell ref="CE33:CF33"/>
    <mergeCell ref="CH33:CI33"/>
    <mergeCell ref="BP33:BQ33"/>
    <mergeCell ref="BS33:BT33"/>
    <mergeCell ref="H32:I32"/>
    <mergeCell ref="K32:L32"/>
    <mergeCell ref="W32:X32"/>
    <mergeCell ref="Z32:AA32"/>
    <mergeCell ref="AL32:AM32"/>
    <mergeCell ref="AO32:AP32"/>
    <mergeCell ref="BA32:BB32"/>
    <mergeCell ref="BD32:BE32"/>
    <mergeCell ref="BP32:BQ32"/>
    <mergeCell ref="AG31:AH32"/>
    <mergeCell ref="AI31:AK32"/>
    <mergeCell ref="AQ31:AS32"/>
    <mergeCell ref="AT31:AU32"/>
    <mergeCell ref="BZ30:CA31"/>
    <mergeCell ref="CB30:CD31"/>
    <mergeCell ref="CE30:CF30"/>
    <mergeCell ref="CH30:CI30"/>
    <mergeCell ref="BP29:BQ29"/>
    <mergeCell ref="CJ30:CL31"/>
    <mergeCell ref="CM30:CN31"/>
    <mergeCell ref="H31:I31"/>
    <mergeCell ref="K31:L31"/>
    <mergeCell ref="W31:X31"/>
    <mergeCell ref="Z31:AA31"/>
    <mergeCell ref="AL31:AM31"/>
    <mergeCell ref="AO31:AP31"/>
    <mergeCell ref="BA31:BB31"/>
    <mergeCell ref="BD31:BE31"/>
    <mergeCell ref="CE31:CF31"/>
    <mergeCell ref="CH31:CI31"/>
    <mergeCell ref="BP31:BQ31"/>
    <mergeCell ref="BS31:BT31"/>
    <mergeCell ref="BD30:BE30"/>
    <mergeCell ref="BF30:BH31"/>
    <mergeCell ref="BI30:BJ31"/>
    <mergeCell ref="BK30:BL31"/>
    <mergeCell ref="BM30:BO31"/>
    <mergeCell ref="BP30:BQ30"/>
    <mergeCell ref="BS30:BT30"/>
    <mergeCell ref="BU30:BW31"/>
    <mergeCell ref="BX30:BY31"/>
    <mergeCell ref="BA29:BB29"/>
    <mergeCell ref="CD27:CH28"/>
    <mergeCell ref="CH29:CI29"/>
    <mergeCell ref="CE29:CF29"/>
    <mergeCell ref="BS29:BT29"/>
    <mergeCell ref="C30:D31"/>
    <mergeCell ref="E30:G31"/>
    <mergeCell ref="H30:I30"/>
    <mergeCell ref="K30:L30"/>
    <mergeCell ref="M30:O31"/>
    <mergeCell ref="P30:Q31"/>
    <mergeCell ref="R30:S31"/>
    <mergeCell ref="T30:V31"/>
    <mergeCell ref="W30:X30"/>
    <mergeCell ref="Z30:AA30"/>
    <mergeCell ref="AB30:AD31"/>
    <mergeCell ref="AE30:AF31"/>
    <mergeCell ref="AG29:AH30"/>
    <mergeCell ref="AI29:AK30"/>
    <mergeCell ref="AL30:AM30"/>
    <mergeCell ref="AO30:AP30"/>
    <mergeCell ref="AQ29:AS30"/>
    <mergeCell ref="AT29:AU30"/>
    <mergeCell ref="BD29:BE29"/>
    <mergeCell ref="CI27:CN28"/>
    <mergeCell ref="C27:F28"/>
    <mergeCell ref="G27:K28"/>
    <mergeCell ref="L27:Q28"/>
    <mergeCell ref="R27:U28"/>
    <mergeCell ref="V27:Z28"/>
    <mergeCell ref="AA27:AF28"/>
    <mergeCell ref="AG27:AJ28"/>
    <mergeCell ref="AK27:AO28"/>
    <mergeCell ref="AP27:AU28"/>
    <mergeCell ref="AV27:AY28"/>
    <mergeCell ref="AZ27:BD28"/>
    <mergeCell ref="BE27:BJ28"/>
    <mergeCell ref="BZ27:CC28"/>
    <mergeCell ref="BO27:BS28"/>
    <mergeCell ref="BT27:BY28"/>
    <mergeCell ref="BK27:BN28"/>
    <mergeCell ref="CH22:CN24"/>
    <mergeCell ref="C25:F26"/>
    <mergeCell ref="G25:Q26"/>
    <mergeCell ref="R25:U26"/>
    <mergeCell ref="V25:AF26"/>
    <mergeCell ref="AG25:AJ26"/>
    <mergeCell ref="AK25:AU26"/>
    <mergeCell ref="AV25:AY26"/>
    <mergeCell ref="AZ25:BJ26"/>
    <mergeCell ref="BZ25:CC26"/>
    <mergeCell ref="CD25:CN26"/>
    <mergeCell ref="BK25:BN26"/>
    <mergeCell ref="BO25:BY26"/>
    <mergeCell ref="AO22:AU24"/>
    <mergeCell ref="AV22:BB24"/>
    <mergeCell ref="BC22:BC24"/>
    <mergeCell ref="BD22:BJ24"/>
    <mergeCell ref="BZ22:CF24"/>
    <mergeCell ref="CG22:CG24"/>
    <mergeCell ref="BS22:BY24"/>
    <mergeCell ref="BK22:BQ24"/>
    <mergeCell ref="BR22:BR24"/>
    <mergeCell ref="AL19:AM19"/>
    <mergeCell ref="AO19:AP19"/>
    <mergeCell ref="BA19:BB19"/>
    <mergeCell ref="B22:B33"/>
    <mergeCell ref="C22:I24"/>
    <mergeCell ref="J22:J24"/>
    <mergeCell ref="K22:Q24"/>
    <mergeCell ref="R22:X24"/>
    <mergeCell ref="Y22:Y24"/>
    <mergeCell ref="Z22:AF24"/>
    <mergeCell ref="AG22:AM24"/>
    <mergeCell ref="AN22:AN24"/>
    <mergeCell ref="AV30:AW31"/>
    <mergeCell ref="AX30:AZ31"/>
    <mergeCell ref="BA30:BB30"/>
    <mergeCell ref="H29:I29"/>
    <mergeCell ref="K29:L29"/>
    <mergeCell ref="W29:X29"/>
    <mergeCell ref="Z29:AA29"/>
    <mergeCell ref="AL29:AM29"/>
    <mergeCell ref="AO29:AP29"/>
    <mergeCell ref="B8:B19"/>
    <mergeCell ref="C8:I10"/>
    <mergeCell ref="J8:J10"/>
    <mergeCell ref="CH16:CI16"/>
    <mergeCell ref="BD19:BE19"/>
    <mergeCell ref="CE19:CF19"/>
    <mergeCell ref="CH19:CI19"/>
    <mergeCell ref="BP19:BQ19"/>
    <mergeCell ref="BS19:BT19"/>
    <mergeCell ref="CH18:CI18"/>
    <mergeCell ref="CE18:CF18"/>
    <mergeCell ref="BS18:BT18"/>
    <mergeCell ref="AL18:AM18"/>
    <mergeCell ref="AO18:AP18"/>
    <mergeCell ref="BA18:BB18"/>
    <mergeCell ref="BD18:BE18"/>
    <mergeCell ref="BP18:BQ18"/>
    <mergeCell ref="BD17:BE17"/>
    <mergeCell ref="CE17:CF17"/>
    <mergeCell ref="AE16:AF17"/>
    <mergeCell ref="AG16:AH17"/>
    <mergeCell ref="AI16:AK17"/>
    <mergeCell ref="AL16:AM16"/>
    <mergeCell ref="CJ16:CL17"/>
    <mergeCell ref="CM16:CN17"/>
    <mergeCell ref="H17:I17"/>
    <mergeCell ref="K17:L17"/>
    <mergeCell ref="W17:X17"/>
    <mergeCell ref="Z17:AA17"/>
    <mergeCell ref="AL17:AM17"/>
    <mergeCell ref="AO17:AP17"/>
    <mergeCell ref="BA17:BB17"/>
    <mergeCell ref="BS16:BT16"/>
    <mergeCell ref="BU16:BW17"/>
    <mergeCell ref="BX16:BY17"/>
    <mergeCell ref="BZ16:CA17"/>
    <mergeCell ref="CB16:CD17"/>
    <mergeCell ref="CE16:CF16"/>
    <mergeCell ref="BS17:BT17"/>
    <mergeCell ref="BP17:BQ17"/>
    <mergeCell ref="BD16:BE16"/>
    <mergeCell ref="BF16:BH17"/>
    <mergeCell ref="BI16:BJ17"/>
    <mergeCell ref="BK16:BL17"/>
    <mergeCell ref="BM16:BO17"/>
    <mergeCell ref="BP16:BQ16"/>
    <mergeCell ref="CH17:CI17"/>
    <mergeCell ref="CH15:CI15"/>
    <mergeCell ref="C16:D17"/>
    <mergeCell ref="E16:G17"/>
    <mergeCell ref="H16:I16"/>
    <mergeCell ref="K16:L16"/>
    <mergeCell ref="M16:O17"/>
    <mergeCell ref="P16:Q17"/>
    <mergeCell ref="R16:S17"/>
    <mergeCell ref="T16:V17"/>
    <mergeCell ref="W16:X16"/>
    <mergeCell ref="AO15:AP15"/>
    <mergeCell ref="BA15:BB15"/>
    <mergeCell ref="BD15:BE15"/>
    <mergeCell ref="CE15:CF15"/>
    <mergeCell ref="BS15:BT15"/>
    <mergeCell ref="BP15:BQ15"/>
    <mergeCell ref="AO16:AP16"/>
    <mergeCell ref="AQ16:AS17"/>
    <mergeCell ref="AT16:AU17"/>
    <mergeCell ref="AV16:AW17"/>
    <mergeCell ref="AX16:AZ17"/>
    <mergeCell ref="BA16:BB16"/>
    <mergeCell ref="Z16:AA16"/>
    <mergeCell ref="AB16:AD17"/>
    <mergeCell ref="BZ13:CC14"/>
    <mergeCell ref="CD13:CH14"/>
    <mergeCell ref="CI13:CN14"/>
    <mergeCell ref="AK13:AO14"/>
    <mergeCell ref="AP13:AU14"/>
    <mergeCell ref="AV13:AY14"/>
    <mergeCell ref="AZ13:BD14"/>
    <mergeCell ref="BE13:BJ14"/>
    <mergeCell ref="BK13:BN14"/>
    <mergeCell ref="C13:F14"/>
    <mergeCell ref="G13:K14"/>
    <mergeCell ref="L13:Q14"/>
    <mergeCell ref="R13:U14"/>
    <mergeCell ref="V13:Z14"/>
    <mergeCell ref="AA13:AF14"/>
    <mergeCell ref="AG13:AJ14"/>
    <mergeCell ref="BO13:BS14"/>
    <mergeCell ref="BT13:BY14"/>
    <mergeCell ref="C11:F12"/>
    <mergeCell ref="G11:Q12"/>
    <mergeCell ref="R11:U12"/>
    <mergeCell ref="V11:AF12"/>
    <mergeCell ref="BK8:BQ10"/>
    <mergeCell ref="BR8:BR10"/>
    <mergeCell ref="BS8:BY10"/>
    <mergeCell ref="BZ8:CF10"/>
    <mergeCell ref="CG8:CG10"/>
    <mergeCell ref="AG8:AM10"/>
    <mergeCell ref="AN8:AN10"/>
    <mergeCell ref="AO8:AU10"/>
    <mergeCell ref="AV8:BB10"/>
    <mergeCell ref="BC8:BC10"/>
    <mergeCell ref="BO11:BY12"/>
    <mergeCell ref="BZ11:CC12"/>
    <mergeCell ref="CD11:CN12"/>
    <mergeCell ref="W18:X18"/>
    <mergeCell ref="Z18:AA18"/>
    <mergeCell ref="H19:I19"/>
    <mergeCell ref="K19:L19"/>
    <mergeCell ref="W19:X19"/>
    <mergeCell ref="Z19:AA19"/>
    <mergeCell ref="K8:Q10"/>
    <mergeCell ref="H15:I15"/>
    <mergeCell ref="K15:L15"/>
    <mergeCell ref="W15:X15"/>
    <mergeCell ref="AJ6:AU7"/>
    <mergeCell ref="BN20:BY21"/>
    <mergeCell ref="BZ20:CB21"/>
    <mergeCell ref="CC20:CN21"/>
    <mergeCell ref="Z15:AA15"/>
    <mergeCell ref="AL15:AM15"/>
    <mergeCell ref="C20:E21"/>
    <mergeCell ref="F20:Q21"/>
    <mergeCell ref="R20:T21"/>
    <mergeCell ref="U20:AF21"/>
    <mergeCell ref="AG20:AI21"/>
    <mergeCell ref="AJ20:AU21"/>
    <mergeCell ref="AV20:AX21"/>
    <mergeCell ref="AY20:BJ21"/>
    <mergeCell ref="BK20:BM21"/>
    <mergeCell ref="CH8:CN10"/>
    <mergeCell ref="AG11:AJ12"/>
    <mergeCell ref="AK11:AU12"/>
    <mergeCell ref="AV11:AY12"/>
    <mergeCell ref="AZ11:BJ12"/>
    <mergeCell ref="BK11:BN12"/>
    <mergeCell ref="BD8:BJ10"/>
    <mergeCell ref="H18:I18"/>
    <mergeCell ref="K18:L18"/>
    <mergeCell ref="CQ6:CT6"/>
    <mergeCell ref="CQ2:CT2"/>
    <mergeCell ref="C1:Q2"/>
    <mergeCell ref="BZ3:CN4"/>
    <mergeCell ref="R1:AC2"/>
    <mergeCell ref="AD1:AU2"/>
    <mergeCell ref="AV6:AX7"/>
    <mergeCell ref="AY6:BJ7"/>
    <mergeCell ref="BZ6:CB7"/>
    <mergeCell ref="CC6:CN7"/>
    <mergeCell ref="BK6:BM7"/>
    <mergeCell ref="BN6:BY7"/>
    <mergeCell ref="J3:N4"/>
    <mergeCell ref="O3:Q4"/>
    <mergeCell ref="R3:V4"/>
    <mergeCell ref="W3:AU4"/>
    <mergeCell ref="AV3:AY4"/>
    <mergeCell ref="AZ3:BJ4"/>
    <mergeCell ref="E3:G4"/>
    <mergeCell ref="H3:I4"/>
    <mergeCell ref="C3:D4"/>
    <mergeCell ref="C6:E7"/>
    <mergeCell ref="F6:Q7"/>
    <mergeCell ref="AG6:AI7"/>
  </mergeCells>
  <phoneticPr fontId="2"/>
  <pageMargins left="0.7" right="0.7" top="0.75" bottom="0.75" header="0.3" footer="0.3"/>
  <pageSetup paperSize="9" scale="6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CI23"/>
  <sheetViews>
    <sheetView zoomScale="80" zoomScaleNormal="80" workbookViewId="0">
      <selection activeCell="A4" sqref="A4:CI6"/>
    </sheetView>
  </sheetViews>
  <sheetFormatPr defaultColWidth="1.6640625" defaultRowHeight="24" customHeight="1" x14ac:dyDescent="0.2"/>
  <cols>
    <col min="1" max="1" width="1.6640625" style="1" customWidth="1"/>
    <col min="2" max="16384" width="1.6640625" style="1"/>
  </cols>
  <sheetData>
    <row r="1" spans="1:87" ht="24" customHeight="1" x14ac:dyDescent="0.2">
      <c r="A1" s="462">
        <v>2025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62"/>
      <c r="AF1" s="462"/>
      <c r="AG1" s="462"/>
      <c r="AH1" s="462"/>
      <c r="AI1" s="462"/>
      <c r="AJ1" s="462"/>
      <c r="AK1" s="462"/>
      <c r="AL1" s="462"/>
      <c r="AM1" s="462"/>
      <c r="AN1" s="462"/>
      <c r="AO1" s="462"/>
      <c r="AP1" s="462"/>
      <c r="AQ1" s="462"/>
      <c r="AR1" s="462"/>
      <c r="AS1" s="462"/>
      <c r="AT1" s="462"/>
      <c r="AU1" s="462"/>
      <c r="AV1" s="462"/>
      <c r="AW1" s="462"/>
      <c r="AX1" s="462"/>
      <c r="AY1" s="462"/>
      <c r="AZ1" s="462"/>
      <c r="BA1" s="462"/>
      <c r="BB1" s="462"/>
      <c r="BC1" s="462"/>
      <c r="BD1" s="462"/>
      <c r="BE1" s="462"/>
      <c r="BF1" s="462"/>
      <c r="BG1" s="462"/>
      <c r="BH1" s="462"/>
      <c r="BI1" s="462"/>
      <c r="BJ1" s="462"/>
      <c r="BK1" s="462"/>
      <c r="BL1" s="462"/>
      <c r="BM1" s="462"/>
      <c r="BN1" s="462"/>
      <c r="BO1" s="462"/>
      <c r="BP1" s="462"/>
      <c r="BQ1" s="462"/>
      <c r="BR1" s="462"/>
      <c r="BS1" s="462"/>
      <c r="BT1" s="462"/>
      <c r="BU1" s="462"/>
      <c r="BV1" s="462"/>
      <c r="BW1" s="462"/>
      <c r="BX1" s="462"/>
      <c r="BY1" s="462"/>
      <c r="BZ1" s="462"/>
      <c r="CA1" s="462"/>
      <c r="CB1" s="462"/>
      <c r="CC1" s="462"/>
      <c r="CD1" s="462"/>
      <c r="CE1" s="462"/>
      <c r="CF1" s="462"/>
      <c r="CG1" s="462"/>
      <c r="CH1" s="462"/>
      <c r="CI1" s="462"/>
    </row>
    <row r="2" spans="1:87" ht="24" customHeight="1" x14ac:dyDescent="0.2">
      <c r="A2" s="462"/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K2" s="462"/>
      <c r="AL2" s="462"/>
      <c r="AM2" s="462"/>
      <c r="AN2" s="462"/>
      <c r="AO2" s="462"/>
      <c r="AP2" s="462"/>
      <c r="AQ2" s="462"/>
      <c r="AR2" s="462"/>
      <c r="AS2" s="462"/>
      <c r="AT2" s="462"/>
      <c r="AU2" s="462"/>
      <c r="AV2" s="462"/>
      <c r="AW2" s="462"/>
      <c r="AX2" s="462"/>
      <c r="AY2" s="462"/>
      <c r="AZ2" s="462"/>
      <c r="BA2" s="462"/>
      <c r="BB2" s="462"/>
      <c r="BC2" s="462"/>
      <c r="BD2" s="462"/>
      <c r="BE2" s="462"/>
      <c r="BF2" s="462"/>
      <c r="BG2" s="462"/>
      <c r="BH2" s="462"/>
      <c r="BI2" s="462"/>
      <c r="BJ2" s="462"/>
      <c r="BK2" s="462"/>
      <c r="BL2" s="462"/>
      <c r="BM2" s="462"/>
      <c r="BN2" s="462"/>
      <c r="BO2" s="462"/>
      <c r="BP2" s="462"/>
      <c r="BQ2" s="462"/>
      <c r="BR2" s="462"/>
      <c r="BS2" s="462"/>
      <c r="BT2" s="462"/>
      <c r="BU2" s="462"/>
      <c r="BV2" s="462"/>
      <c r="BW2" s="462"/>
      <c r="BX2" s="462"/>
      <c r="BY2" s="462"/>
      <c r="BZ2" s="462"/>
      <c r="CA2" s="462"/>
      <c r="CB2" s="462"/>
      <c r="CC2" s="462"/>
      <c r="CD2" s="462"/>
      <c r="CE2" s="462"/>
      <c r="CF2" s="462"/>
      <c r="CG2" s="462"/>
      <c r="CH2" s="462"/>
      <c r="CI2" s="462"/>
    </row>
    <row r="3" spans="1:87" ht="24" customHeight="1" x14ac:dyDescent="0.2">
      <c r="A3" s="462"/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  <c r="AA3" s="462"/>
      <c r="AB3" s="462"/>
      <c r="AC3" s="462"/>
      <c r="AD3" s="462"/>
      <c r="AE3" s="462"/>
      <c r="AF3" s="462"/>
      <c r="AG3" s="462"/>
      <c r="AH3" s="462"/>
      <c r="AI3" s="462"/>
      <c r="AJ3" s="462"/>
      <c r="AK3" s="462"/>
      <c r="AL3" s="462"/>
      <c r="AM3" s="462"/>
      <c r="AN3" s="462"/>
      <c r="AO3" s="462"/>
      <c r="AP3" s="462"/>
      <c r="AQ3" s="462"/>
      <c r="AR3" s="462"/>
      <c r="AS3" s="462"/>
      <c r="AT3" s="462"/>
      <c r="AU3" s="462"/>
      <c r="AV3" s="462"/>
      <c r="AW3" s="462"/>
      <c r="AX3" s="462"/>
      <c r="AY3" s="462"/>
      <c r="AZ3" s="462"/>
      <c r="BA3" s="462"/>
      <c r="BB3" s="462"/>
      <c r="BC3" s="462"/>
      <c r="BD3" s="462"/>
      <c r="BE3" s="462"/>
      <c r="BF3" s="462"/>
      <c r="BG3" s="462"/>
      <c r="BH3" s="462"/>
      <c r="BI3" s="462"/>
      <c r="BJ3" s="462"/>
      <c r="BK3" s="462"/>
      <c r="BL3" s="462"/>
      <c r="BM3" s="462"/>
      <c r="BN3" s="462"/>
      <c r="BO3" s="462"/>
      <c r="BP3" s="462"/>
      <c r="BQ3" s="462"/>
      <c r="BR3" s="462"/>
      <c r="BS3" s="462"/>
      <c r="BT3" s="462"/>
      <c r="BU3" s="462"/>
      <c r="BV3" s="462"/>
      <c r="BW3" s="462"/>
      <c r="BX3" s="462"/>
      <c r="BY3" s="462"/>
      <c r="BZ3" s="462"/>
      <c r="CA3" s="462"/>
      <c r="CB3" s="462"/>
      <c r="CC3" s="462"/>
      <c r="CD3" s="462"/>
      <c r="CE3" s="462"/>
      <c r="CF3" s="462"/>
      <c r="CG3" s="462"/>
      <c r="CH3" s="462"/>
      <c r="CI3" s="462"/>
    </row>
    <row r="4" spans="1:87" ht="24" customHeight="1" x14ac:dyDescent="0.2">
      <c r="A4" s="465" t="s">
        <v>18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65"/>
      <c r="AL4" s="465"/>
      <c r="AM4" s="465"/>
      <c r="AN4" s="465"/>
      <c r="AO4" s="465"/>
      <c r="AP4" s="465"/>
      <c r="AQ4" s="465"/>
      <c r="AR4" s="465"/>
      <c r="AS4" s="465"/>
      <c r="AT4" s="465"/>
      <c r="AU4" s="465"/>
      <c r="AV4" s="465"/>
      <c r="AW4" s="465"/>
      <c r="AX4" s="465"/>
      <c r="AY4" s="465"/>
      <c r="AZ4" s="465"/>
      <c r="BA4" s="465"/>
      <c r="BB4" s="465"/>
      <c r="BC4" s="465"/>
      <c r="BD4" s="465"/>
      <c r="BE4" s="465"/>
      <c r="BF4" s="465"/>
      <c r="BG4" s="465"/>
      <c r="BH4" s="465"/>
      <c r="BI4" s="465"/>
      <c r="BJ4" s="465"/>
      <c r="BK4" s="465"/>
      <c r="BL4" s="465"/>
      <c r="BM4" s="465"/>
      <c r="BN4" s="465"/>
      <c r="BO4" s="465"/>
      <c r="BP4" s="465"/>
      <c r="BQ4" s="465"/>
      <c r="BR4" s="465"/>
      <c r="BS4" s="465"/>
      <c r="BT4" s="465"/>
      <c r="BU4" s="465"/>
      <c r="BV4" s="465"/>
      <c r="BW4" s="465"/>
      <c r="BX4" s="465"/>
      <c r="BY4" s="465"/>
      <c r="BZ4" s="465"/>
      <c r="CA4" s="465"/>
      <c r="CB4" s="465"/>
      <c r="CC4" s="465"/>
      <c r="CD4" s="465"/>
      <c r="CE4" s="465"/>
      <c r="CF4" s="465"/>
      <c r="CG4" s="465"/>
      <c r="CH4" s="465"/>
      <c r="CI4" s="465"/>
    </row>
    <row r="5" spans="1:87" ht="24" customHeight="1" x14ac:dyDescent="0.2">
      <c r="A5" s="465"/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65"/>
      <c r="AK5" s="465"/>
      <c r="AL5" s="465"/>
      <c r="AM5" s="465"/>
      <c r="AN5" s="465"/>
      <c r="AO5" s="465"/>
      <c r="AP5" s="465"/>
      <c r="AQ5" s="465"/>
      <c r="AR5" s="465"/>
      <c r="AS5" s="465"/>
      <c r="AT5" s="465"/>
      <c r="AU5" s="465"/>
      <c r="AV5" s="465"/>
      <c r="AW5" s="465"/>
      <c r="AX5" s="465"/>
      <c r="AY5" s="465"/>
      <c r="AZ5" s="465"/>
      <c r="BA5" s="465"/>
      <c r="BB5" s="465"/>
      <c r="BC5" s="465"/>
      <c r="BD5" s="465"/>
      <c r="BE5" s="465"/>
      <c r="BF5" s="465"/>
      <c r="BG5" s="465"/>
      <c r="BH5" s="465"/>
      <c r="BI5" s="465"/>
      <c r="BJ5" s="465"/>
      <c r="BK5" s="465"/>
      <c r="BL5" s="465"/>
      <c r="BM5" s="465"/>
      <c r="BN5" s="465"/>
      <c r="BO5" s="465"/>
      <c r="BP5" s="465"/>
      <c r="BQ5" s="465"/>
      <c r="BR5" s="465"/>
      <c r="BS5" s="465"/>
      <c r="BT5" s="465"/>
      <c r="BU5" s="465"/>
      <c r="BV5" s="465"/>
      <c r="BW5" s="465"/>
      <c r="BX5" s="465"/>
      <c r="BY5" s="465"/>
      <c r="BZ5" s="465"/>
      <c r="CA5" s="465"/>
      <c r="CB5" s="465"/>
      <c r="CC5" s="465"/>
      <c r="CD5" s="465"/>
      <c r="CE5" s="465"/>
      <c r="CF5" s="465"/>
      <c r="CG5" s="465"/>
      <c r="CH5" s="465"/>
      <c r="CI5" s="465"/>
    </row>
    <row r="6" spans="1:87" ht="24" customHeight="1" x14ac:dyDescent="0.2">
      <c r="A6" s="465"/>
      <c r="B6" s="465"/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  <c r="AI6" s="465"/>
      <c r="AJ6" s="465"/>
      <c r="AK6" s="465"/>
      <c r="AL6" s="465"/>
      <c r="AM6" s="465"/>
      <c r="AN6" s="465"/>
      <c r="AO6" s="465"/>
      <c r="AP6" s="465"/>
      <c r="AQ6" s="465"/>
      <c r="AR6" s="465"/>
      <c r="AS6" s="465"/>
      <c r="AT6" s="465"/>
      <c r="AU6" s="465"/>
      <c r="AV6" s="465"/>
      <c r="AW6" s="465"/>
      <c r="AX6" s="465"/>
      <c r="AY6" s="465"/>
      <c r="AZ6" s="465"/>
      <c r="BA6" s="465"/>
      <c r="BB6" s="465"/>
      <c r="BC6" s="465"/>
      <c r="BD6" s="465"/>
      <c r="BE6" s="465"/>
      <c r="BF6" s="465"/>
      <c r="BG6" s="465"/>
      <c r="BH6" s="465"/>
      <c r="BI6" s="465"/>
      <c r="BJ6" s="465"/>
      <c r="BK6" s="465"/>
      <c r="BL6" s="465"/>
      <c r="BM6" s="465"/>
      <c r="BN6" s="465"/>
      <c r="BO6" s="465"/>
      <c r="BP6" s="465"/>
      <c r="BQ6" s="465"/>
      <c r="BR6" s="465"/>
      <c r="BS6" s="465"/>
      <c r="BT6" s="465"/>
      <c r="BU6" s="465"/>
      <c r="BV6" s="465"/>
      <c r="BW6" s="465"/>
      <c r="BX6" s="465"/>
      <c r="BY6" s="465"/>
      <c r="BZ6" s="465"/>
      <c r="CA6" s="465"/>
      <c r="CB6" s="465"/>
      <c r="CC6" s="465"/>
      <c r="CD6" s="465"/>
      <c r="CE6" s="465"/>
      <c r="CF6" s="465"/>
      <c r="CG6" s="465"/>
      <c r="CH6" s="465"/>
      <c r="CI6" s="465"/>
    </row>
    <row r="7" spans="1:87" ht="24" customHeight="1" x14ac:dyDescent="0.2">
      <c r="G7" s="463" t="s">
        <v>41</v>
      </c>
      <c r="H7" s="463"/>
      <c r="I7" s="463"/>
      <c r="J7" s="463"/>
      <c r="K7" s="463"/>
      <c r="L7" s="463"/>
      <c r="M7" s="463"/>
      <c r="N7" s="463"/>
      <c r="O7" s="463"/>
      <c r="P7" s="463"/>
      <c r="Q7" s="463"/>
      <c r="R7" s="463"/>
      <c r="S7" s="463"/>
      <c r="T7" s="463"/>
      <c r="U7" s="463"/>
      <c r="V7" s="463"/>
      <c r="W7" s="463"/>
      <c r="X7" s="463"/>
      <c r="Y7" s="463"/>
      <c r="Z7" s="463"/>
      <c r="AA7" s="463"/>
      <c r="AB7" s="463"/>
      <c r="AC7" s="463"/>
      <c r="AD7" s="463"/>
      <c r="AE7" s="463"/>
      <c r="AF7" s="463"/>
      <c r="AG7" s="463"/>
      <c r="AH7" s="463"/>
      <c r="AI7" s="463"/>
      <c r="AJ7" s="463"/>
      <c r="AK7" s="463"/>
      <c r="AL7" s="463"/>
      <c r="AM7" s="463"/>
      <c r="AN7" s="463"/>
      <c r="AO7" s="463"/>
      <c r="AP7" s="463"/>
      <c r="AQ7" s="463"/>
      <c r="AR7" s="463"/>
      <c r="AS7" s="463"/>
      <c r="AT7" s="463"/>
      <c r="AU7" s="463"/>
      <c r="AV7" s="463"/>
      <c r="AW7" s="463"/>
      <c r="AX7" s="463"/>
      <c r="AY7" s="463"/>
      <c r="AZ7" s="463"/>
      <c r="BA7" s="463"/>
      <c r="BB7" s="463"/>
      <c r="BC7" s="463"/>
      <c r="BD7" s="463"/>
      <c r="BE7" s="463"/>
      <c r="BF7" s="463"/>
      <c r="BG7" s="463"/>
      <c r="BH7" s="463"/>
      <c r="BI7" s="463"/>
      <c r="BJ7" s="463"/>
      <c r="BK7" s="463"/>
      <c r="BL7" s="463"/>
      <c r="BM7" s="463"/>
      <c r="BN7" s="463"/>
      <c r="BO7" s="463"/>
      <c r="BP7" s="463"/>
      <c r="BQ7" s="463"/>
      <c r="BR7" s="463"/>
      <c r="BS7" s="463"/>
      <c r="BT7" s="463"/>
      <c r="BU7" s="463"/>
      <c r="BV7" s="463"/>
      <c r="BW7" s="463"/>
      <c r="BX7" s="463"/>
      <c r="BY7" s="463"/>
      <c r="BZ7" s="463"/>
      <c r="CA7" s="463"/>
      <c r="CB7" s="463"/>
      <c r="CC7" s="463"/>
    </row>
    <row r="8" spans="1:87" ht="24" customHeight="1" x14ac:dyDescent="0.2">
      <c r="G8" s="463"/>
      <c r="H8" s="463"/>
      <c r="I8" s="463"/>
      <c r="J8" s="463"/>
      <c r="K8" s="463"/>
      <c r="L8" s="463"/>
      <c r="M8" s="463"/>
      <c r="N8" s="463"/>
      <c r="O8" s="463"/>
      <c r="P8" s="463"/>
      <c r="Q8" s="463"/>
      <c r="R8" s="463"/>
      <c r="S8" s="463"/>
      <c r="T8" s="463"/>
      <c r="U8" s="463"/>
      <c r="V8" s="463"/>
      <c r="W8" s="463"/>
      <c r="X8" s="463"/>
      <c r="Y8" s="463"/>
      <c r="Z8" s="463"/>
      <c r="AA8" s="463"/>
      <c r="AB8" s="463"/>
      <c r="AC8" s="463"/>
      <c r="AD8" s="463"/>
      <c r="AE8" s="463"/>
      <c r="AF8" s="463"/>
      <c r="AG8" s="463"/>
      <c r="AH8" s="463"/>
      <c r="AI8" s="463"/>
      <c r="AJ8" s="463"/>
      <c r="AK8" s="463"/>
      <c r="AL8" s="463"/>
      <c r="AM8" s="463"/>
      <c r="AN8" s="463"/>
      <c r="AO8" s="463"/>
      <c r="AP8" s="463"/>
      <c r="AQ8" s="463"/>
      <c r="AR8" s="463"/>
      <c r="AS8" s="463"/>
      <c r="AT8" s="463"/>
      <c r="AU8" s="463"/>
      <c r="AV8" s="463"/>
      <c r="AW8" s="463"/>
      <c r="AX8" s="463"/>
      <c r="AY8" s="463"/>
      <c r="AZ8" s="463"/>
      <c r="BA8" s="463"/>
      <c r="BB8" s="463"/>
      <c r="BC8" s="463"/>
      <c r="BD8" s="463"/>
      <c r="BE8" s="463"/>
      <c r="BF8" s="463"/>
      <c r="BG8" s="463"/>
      <c r="BH8" s="463"/>
      <c r="BI8" s="463"/>
      <c r="BJ8" s="463"/>
      <c r="BK8" s="463"/>
      <c r="BL8" s="463"/>
      <c r="BM8" s="463"/>
      <c r="BN8" s="463"/>
      <c r="BO8" s="463"/>
      <c r="BP8" s="463"/>
      <c r="BQ8" s="463"/>
      <c r="BR8" s="463"/>
      <c r="BS8" s="463"/>
      <c r="BT8" s="463"/>
      <c r="BU8" s="463"/>
      <c r="BV8" s="463"/>
      <c r="BW8" s="463"/>
      <c r="BX8" s="463"/>
      <c r="BY8" s="463"/>
      <c r="BZ8" s="463"/>
      <c r="CA8" s="463"/>
      <c r="CB8" s="463"/>
      <c r="CC8" s="463"/>
    </row>
    <row r="9" spans="1:87" ht="24" customHeight="1" x14ac:dyDescent="0.2">
      <c r="G9" s="463"/>
      <c r="H9" s="463"/>
      <c r="I9" s="463"/>
      <c r="J9" s="463"/>
      <c r="K9" s="463"/>
      <c r="L9" s="463"/>
      <c r="M9" s="463"/>
      <c r="N9" s="463"/>
      <c r="O9" s="463"/>
      <c r="P9" s="463"/>
      <c r="Q9" s="463"/>
      <c r="R9" s="463"/>
      <c r="S9" s="463"/>
      <c r="T9" s="463"/>
      <c r="U9" s="463"/>
      <c r="V9" s="463"/>
      <c r="W9" s="463"/>
      <c r="X9" s="463"/>
      <c r="Y9" s="463"/>
      <c r="Z9" s="463"/>
      <c r="AA9" s="463"/>
      <c r="AB9" s="463"/>
      <c r="AC9" s="463"/>
      <c r="AD9" s="463"/>
      <c r="AE9" s="463"/>
      <c r="AF9" s="463"/>
      <c r="AG9" s="463"/>
      <c r="AH9" s="463"/>
      <c r="AI9" s="463"/>
      <c r="AJ9" s="463"/>
      <c r="AK9" s="463"/>
      <c r="AL9" s="463"/>
      <c r="AM9" s="463"/>
      <c r="AN9" s="463"/>
      <c r="AO9" s="463"/>
      <c r="AP9" s="463"/>
      <c r="AQ9" s="463"/>
      <c r="AR9" s="463"/>
      <c r="AS9" s="463"/>
      <c r="AT9" s="463"/>
      <c r="AU9" s="463"/>
      <c r="AV9" s="463"/>
      <c r="AW9" s="463"/>
      <c r="AX9" s="463"/>
      <c r="AY9" s="463"/>
      <c r="AZ9" s="463"/>
      <c r="BA9" s="463"/>
      <c r="BB9" s="463"/>
      <c r="BC9" s="463"/>
      <c r="BD9" s="463"/>
      <c r="BE9" s="463"/>
      <c r="BF9" s="463"/>
      <c r="BG9" s="463"/>
      <c r="BH9" s="463"/>
      <c r="BI9" s="463"/>
      <c r="BJ9" s="463"/>
      <c r="BK9" s="463"/>
      <c r="BL9" s="463"/>
      <c r="BM9" s="463"/>
      <c r="BN9" s="463"/>
      <c r="BO9" s="463"/>
      <c r="BP9" s="463"/>
      <c r="BQ9" s="463"/>
      <c r="BR9" s="463"/>
      <c r="BS9" s="463"/>
      <c r="BT9" s="463"/>
      <c r="BU9" s="463"/>
      <c r="BV9" s="463"/>
      <c r="BW9" s="463"/>
      <c r="BX9" s="463"/>
      <c r="BY9" s="463"/>
      <c r="BZ9" s="463"/>
      <c r="CA9" s="463"/>
      <c r="CB9" s="463"/>
      <c r="CC9" s="463"/>
    </row>
    <row r="10" spans="1:87" ht="24" customHeight="1" x14ac:dyDescent="0.2">
      <c r="G10" s="463"/>
      <c r="H10" s="463"/>
      <c r="I10" s="463"/>
      <c r="J10" s="463"/>
      <c r="K10" s="463"/>
      <c r="L10" s="463"/>
      <c r="M10" s="463"/>
      <c r="N10" s="463"/>
      <c r="O10" s="463"/>
      <c r="P10" s="463"/>
      <c r="Q10" s="463"/>
      <c r="R10" s="463"/>
      <c r="S10" s="463"/>
      <c r="T10" s="463"/>
      <c r="U10" s="463"/>
      <c r="V10" s="463"/>
      <c r="W10" s="463"/>
      <c r="X10" s="463"/>
      <c r="Y10" s="463"/>
      <c r="Z10" s="463"/>
      <c r="AA10" s="463"/>
      <c r="AB10" s="463"/>
      <c r="AC10" s="463"/>
      <c r="AD10" s="463"/>
      <c r="AE10" s="463"/>
      <c r="AF10" s="463"/>
      <c r="AG10" s="463"/>
      <c r="AH10" s="463"/>
      <c r="AI10" s="463"/>
      <c r="AJ10" s="463"/>
      <c r="AK10" s="463"/>
      <c r="AL10" s="463"/>
      <c r="AM10" s="463"/>
      <c r="AN10" s="463"/>
      <c r="AO10" s="463"/>
      <c r="AP10" s="463"/>
      <c r="AQ10" s="463"/>
      <c r="AR10" s="463"/>
      <c r="AS10" s="463"/>
      <c r="AT10" s="463"/>
      <c r="AU10" s="463"/>
      <c r="AV10" s="463"/>
      <c r="AW10" s="463"/>
      <c r="AX10" s="463"/>
      <c r="AY10" s="463"/>
      <c r="AZ10" s="463"/>
      <c r="BA10" s="463"/>
      <c r="BB10" s="463"/>
      <c r="BC10" s="463"/>
      <c r="BD10" s="463"/>
      <c r="BE10" s="463"/>
      <c r="BF10" s="463"/>
      <c r="BG10" s="463"/>
      <c r="BH10" s="463"/>
      <c r="BI10" s="463"/>
      <c r="BJ10" s="463"/>
      <c r="BK10" s="463"/>
      <c r="BL10" s="463"/>
      <c r="BM10" s="463"/>
      <c r="BN10" s="463"/>
      <c r="BO10" s="463"/>
      <c r="BP10" s="463"/>
      <c r="BQ10" s="463"/>
      <c r="BR10" s="463"/>
      <c r="BS10" s="463"/>
      <c r="BT10" s="463"/>
      <c r="BU10" s="463"/>
      <c r="BV10" s="463"/>
      <c r="BW10" s="463"/>
      <c r="BX10" s="463"/>
      <c r="BY10" s="463"/>
      <c r="BZ10" s="463"/>
      <c r="CA10" s="463"/>
      <c r="CB10" s="463"/>
      <c r="CC10" s="463"/>
    </row>
    <row r="11" spans="1:87" ht="24" customHeight="1" x14ac:dyDescent="0.2">
      <c r="G11" s="463"/>
      <c r="H11" s="463"/>
      <c r="I11" s="463"/>
      <c r="J11" s="463"/>
      <c r="K11" s="463"/>
      <c r="L11" s="463"/>
      <c r="M11" s="463"/>
      <c r="N11" s="463"/>
      <c r="O11" s="463"/>
      <c r="P11" s="463"/>
      <c r="Q11" s="463"/>
      <c r="R11" s="463"/>
      <c r="S11" s="463"/>
      <c r="T11" s="463"/>
      <c r="U11" s="463"/>
      <c r="V11" s="463"/>
      <c r="W11" s="463"/>
      <c r="X11" s="463"/>
      <c r="Y11" s="463"/>
      <c r="Z11" s="463"/>
      <c r="AA11" s="463"/>
      <c r="AB11" s="463"/>
      <c r="AC11" s="463"/>
      <c r="AD11" s="463"/>
      <c r="AE11" s="463"/>
      <c r="AF11" s="463"/>
      <c r="AG11" s="463"/>
      <c r="AH11" s="463"/>
      <c r="AI11" s="463"/>
      <c r="AJ11" s="463"/>
      <c r="AK11" s="463"/>
      <c r="AL11" s="463"/>
      <c r="AM11" s="463"/>
      <c r="AN11" s="463"/>
      <c r="AO11" s="463"/>
      <c r="AP11" s="463"/>
      <c r="AQ11" s="463"/>
      <c r="AR11" s="463"/>
      <c r="AS11" s="463"/>
      <c r="AT11" s="463"/>
      <c r="AU11" s="463"/>
      <c r="AV11" s="463"/>
      <c r="AW11" s="463"/>
      <c r="AX11" s="463"/>
      <c r="AY11" s="463"/>
      <c r="AZ11" s="463"/>
      <c r="BA11" s="463"/>
      <c r="BB11" s="463"/>
      <c r="BC11" s="463"/>
      <c r="BD11" s="463"/>
      <c r="BE11" s="463"/>
      <c r="BF11" s="463"/>
      <c r="BG11" s="463"/>
      <c r="BH11" s="463"/>
      <c r="BI11" s="463"/>
      <c r="BJ11" s="463"/>
      <c r="BK11" s="463"/>
      <c r="BL11" s="463"/>
      <c r="BM11" s="463"/>
      <c r="BN11" s="463"/>
      <c r="BO11" s="463"/>
      <c r="BP11" s="463"/>
      <c r="BQ11" s="463"/>
      <c r="BR11" s="463"/>
      <c r="BS11" s="463"/>
      <c r="BT11" s="463"/>
      <c r="BU11" s="463"/>
      <c r="BV11" s="463"/>
      <c r="BW11" s="463"/>
      <c r="BX11" s="463"/>
      <c r="BY11" s="463"/>
      <c r="BZ11" s="463"/>
      <c r="CA11" s="463"/>
      <c r="CB11" s="463"/>
      <c r="CC11" s="463"/>
    </row>
    <row r="12" spans="1:87" ht="24" customHeight="1" x14ac:dyDescent="0.2">
      <c r="G12" s="463"/>
      <c r="H12" s="463"/>
      <c r="I12" s="463"/>
      <c r="J12" s="463"/>
      <c r="K12" s="463"/>
      <c r="L12" s="463"/>
      <c r="M12" s="463"/>
      <c r="N12" s="463"/>
      <c r="O12" s="463"/>
      <c r="P12" s="463"/>
      <c r="Q12" s="463"/>
      <c r="R12" s="463"/>
      <c r="S12" s="463"/>
      <c r="T12" s="463"/>
      <c r="U12" s="463"/>
      <c r="V12" s="463"/>
      <c r="W12" s="463"/>
      <c r="X12" s="463"/>
      <c r="Y12" s="463"/>
      <c r="Z12" s="463"/>
      <c r="AA12" s="463"/>
      <c r="AB12" s="463"/>
      <c r="AC12" s="463"/>
      <c r="AD12" s="463"/>
      <c r="AE12" s="463"/>
      <c r="AF12" s="463"/>
      <c r="AG12" s="463"/>
      <c r="AH12" s="463"/>
      <c r="AI12" s="463"/>
      <c r="AJ12" s="463"/>
      <c r="AK12" s="463"/>
      <c r="AL12" s="463"/>
      <c r="AM12" s="463"/>
      <c r="AN12" s="463"/>
      <c r="AO12" s="463"/>
      <c r="AP12" s="463"/>
      <c r="AQ12" s="463"/>
      <c r="AR12" s="463"/>
      <c r="AS12" s="463"/>
      <c r="AT12" s="463"/>
      <c r="AU12" s="463"/>
      <c r="AV12" s="463"/>
      <c r="AW12" s="463"/>
      <c r="AX12" s="463"/>
      <c r="AY12" s="463"/>
      <c r="AZ12" s="463"/>
      <c r="BA12" s="463"/>
      <c r="BB12" s="463"/>
      <c r="BC12" s="463"/>
      <c r="BD12" s="463"/>
      <c r="BE12" s="463"/>
      <c r="BF12" s="463"/>
      <c r="BG12" s="463"/>
      <c r="BH12" s="463"/>
      <c r="BI12" s="463"/>
      <c r="BJ12" s="463"/>
      <c r="BK12" s="463"/>
      <c r="BL12" s="463"/>
      <c r="BM12" s="463"/>
      <c r="BN12" s="463"/>
      <c r="BO12" s="463"/>
      <c r="BP12" s="463"/>
      <c r="BQ12" s="463"/>
      <c r="BR12" s="463"/>
      <c r="BS12" s="463"/>
      <c r="BT12" s="463"/>
      <c r="BU12" s="463"/>
      <c r="BV12" s="463"/>
      <c r="BW12" s="463"/>
      <c r="BX12" s="463"/>
      <c r="BY12" s="463"/>
      <c r="BZ12" s="463"/>
      <c r="CA12" s="463"/>
      <c r="CB12" s="463"/>
      <c r="CC12" s="463"/>
    </row>
    <row r="13" spans="1:87" ht="24" customHeight="1" thickBot="1" x14ac:dyDescent="0.25">
      <c r="D13" s="2"/>
      <c r="E13" s="2"/>
      <c r="F13" s="2"/>
      <c r="G13" s="464"/>
      <c r="H13" s="464"/>
      <c r="I13" s="464"/>
      <c r="J13" s="464"/>
      <c r="K13" s="464"/>
      <c r="L13" s="464"/>
      <c r="M13" s="464"/>
      <c r="N13" s="464"/>
      <c r="O13" s="464"/>
      <c r="P13" s="464"/>
      <c r="Q13" s="464"/>
      <c r="R13" s="464"/>
      <c r="S13" s="464"/>
      <c r="T13" s="464"/>
      <c r="U13" s="464"/>
      <c r="V13" s="464"/>
      <c r="W13" s="464"/>
      <c r="X13" s="464"/>
      <c r="Y13" s="464"/>
      <c r="Z13" s="464"/>
      <c r="AA13" s="464"/>
      <c r="AB13" s="464"/>
      <c r="AC13" s="464"/>
      <c r="AD13" s="464"/>
      <c r="AE13" s="464"/>
      <c r="AF13" s="464"/>
      <c r="AG13" s="464"/>
      <c r="AH13" s="464"/>
      <c r="AI13" s="464"/>
      <c r="AJ13" s="464"/>
      <c r="AK13" s="464"/>
      <c r="AL13" s="464"/>
      <c r="AM13" s="464"/>
      <c r="AN13" s="464"/>
      <c r="AO13" s="464"/>
      <c r="AP13" s="464"/>
      <c r="AQ13" s="464"/>
      <c r="AR13" s="464"/>
      <c r="AS13" s="464"/>
      <c r="AT13" s="464"/>
      <c r="AU13" s="464"/>
      <c r="AV13" s="464"/>
      <c r="AW13" s="464"/>
      <c r="AX13" s="464"/>
      <c r="AY13" s="464"/>
      <c r="AZ13" s="464"/>
      <c r="BA13" s="464"/>
      <c r="BB13" s="464"/>
      <c r="BC13" s="464"/>
      <c r="BD13" s="464"/>
      <c r="BE13" s="464"/>
      <c r="BF13" s="464"/>
      <c r="BG13" s="464"/>
      <c r="BH13" s="464"/>
      <c r="BI13" s="464"/>
      <c r="BJ13" s="464"/>
      <c r="BK13" s="464"/>
      <c r="BL13" s="464"/>
      <c r="BM13" s="464"/>
      <c r="BN13" s="464"/>
      <c r="BO13" s="464"/>
      <c r="BP13" s="464"/>
      <c r="BQ13" s="464"/>
      <c r="BR13" s="464"/>
      <c r="BS13" s="464"/>
      <c r="BT13" s="464"/>
      <c r="BU13" s="464"/>
      <c r="BV13" s="464"/>
      <c r="BW13" s="464"/>
      <c r="BX13" s="464"/>
      <c r="BY13" s="464"/>
      <c r="BZ13" s="464"/>
      <c r="CA13" s="464"/>
      <c r="CB13" s="464"/>
      <c r="CC13" s="464"/>
      <c r="CD13" s="2"/>
      <c r="CE13" s="2"/>
      <c r="CF13" s="2"/>
    </row>
    <row r="14" spans="1:87" ht="24" customHeight="1" x14ac:dyDescent="0.2">
      <c r="V14" s="466" t="s">
        <v>19</v>
      </c>
      <c r="W14" s="466"/>
      <c r="X14" s="466"/>
      <c r="Y14" s="466"/>
      <c r="Z14" s="466"/>
      <c r="AA14" s="466"/>
      <c r="AB14" s="466"/>
      <c r="AC14" s="466"/>
      <c r="AD14" s="466"/>
      <c r="AE14" s="466"/>
      <c r="AF14" s="466"/>
      <c r="AG14" s="466"/>
      <c r="AH14" s="466"/>
      <c r="AI14" s="466"/>
      <c r="AJ14" s="466"/>
      <c r="AK14" s="466" t="str">
        <f>IF(報告書!E3="","",報告書!E3)</f>
        <v/>
      </c>
      <c r="AL14" s="466"/>
      <c r="AM14" s="466"/>
      <c r="AN14" s="466"/>
      <c r="AO14" s="466"/>
      <c r="AP14" s="466"/>
      <c r="AQ14" s="466"/>
      <c r="AR14" s="466"/>
      <c r="AS14" s="466"/>
      <c r="AT14" s="466"/>
      <c r="AU14" s="466"/>
      <c r="AV14" s="466"/>
      <c r="AW14" s="466"/>
      <c r="AX14" s="466"/>
      <c r="AY14" s="466"/>
      <c r="AZ14" s="466" t="s">
        <v>21</v>
      </c>
      <c r="BA14" s="466"/>
      <c r="BB14" s="466"/>
      <c r="BC14" s="466"/>
      <c r="BD14" s="466"/>
      <c r="BE14" s="466"/>
      <c r="BF14" s="466"/>
      <c r="BG14" s="466"/>
      <c r="BH14" s="466"/>
      <c r="BI14" s="466"/>
      <c r="BJ14" s="466"/>
      <c r="BK14" s="466"/>
      <c r="BL14" s="466"/>
      <c r="BM14" s="466"/>
      <c r="BN14" s="466"/>
    </row>
    <row r="15" spans="1:87" ht="24" customHeight="1" x14ac:dyDescent="0.2">
      <c r="V15" s="467"/>
      <c r="W15" s="467"/>
      <c r="X15" s="467"/>
      <c r="Y15" s="467"/>
      <c r="Z15" s="467"/>
      <c r="AA15" s="467"/>
      <c r="AB15" s="467"/>
      <c r="AC15" s="467"/>
      <c r="AD15" s="467"/>
      <c r="AE15" s="467"/>
      <c r="AF15" s="467"/>
      <c r="AG15" s="467"/>
      <c r="AH15" s="467"/>
      <c r="AI15" s="467"/>
      <c r="AJ15" s="467"/>
      <c r="AK15" s="467"/>
      <c r="AL15" s="467"/>
      <c r="AM15" s="467"/>
      <c r="AN15" s="467"/>
      <c r="AO15" s="467"/>
      <c r="AP15" s="467"/>
      <c r="AQ15" s="467"/>
      <c r="AR15" s="467"/>
      <c r="AS15" s="467"/>
      <c r="AT15" s="467"/>
      <c r="AU15" s="467"/>
      <c r="AV15" s="467"/>
      <c r="AW15" s="467"/>
      <c r="AX15" s="467"/>
      <c r="AY15" s="467"/>
      <c r="AZ15" s="467"/>
      <c r="BA15" s="467"/>
      <c r="BB15" s="467"/>
      <c r="BC15" s="467"/>
      <c r="BD15" s="467"/>
      <c r="BE15" s="467"/>
      <c r="BF15" s="467"/>
      <c r="BG15" s="467"/>
      <c r="BH15" s="467"/>
      <c r="BI15" s="467"/>
      <c r="BJ15" s="467"/>
      <c r="BK15" s="467"/>
      <c r="BL15" s="467"/>
      <c r="BM15" s="467"/>
      <c r="BN15" s="467"/>
    </row>
    <row r="16" spans="1:87" ht="24" customHeight="1" x14ac:dyDescent="0.2">
      <c r="V16" s="467"/>
      <c r="W16" s="467"/>
      <c r="X16" s="467"/>
      <c r="Y16" s="467"/>
      <c r="Z16" s="467"/>
      <c r="AA16" s="467"/>
      <c r="AB16" s="467"/>
      <c r="AC16" s="467"/>
      <c r="AD16" s="467"/>
      <c r="AE16" s="467"/>
      <c r="AF16" s="467"/>
      <c r="AG16" s="467"/>
      <c r="AH16" s="467"/>
      <c r="AI16" s="467"/>
      <c r="AJ16" s="467"/>
      <c r="AK16" s="467"/>
      <c r="AL16" s="467"/>
      <c r="AM16" s="467"/>
      <c r="AN16" s="467"/>
      <c r="AO16" s="467"/>
      <c r="AP16" s="467"/>
      <c r="AQ16" s="467"/>
      <c r="AR16" s="467"/>
      <c r="AS16" s="467"/>
      <c r="AT16" s="467"/>
      <c r="AU16" s="467"/>
      <c r="AV16" s="467"/>
      <c r="AW16" s="467"/>
      <c r="AX16" s="467"/>
      <c r="AY16" s="467"/>
      <c r="AZ16" s="467"/>
      <c r="BA16" s="467"/>
      <c r="BB16" s="467"/>
      <c r="BC16" s="467"/>
      <c r="BD16" s="467"/>
      <c r="BE16" s="467"/>
      <c r="BF16" s="467"/>
      <c r="BG16" s="467"/>
      <c r="BH16" s="467"/>
      <c r="BI16" s="467"/>
      <c r="BJ16" s="467"/>
      <c r="BK16" s="467"/>
      <c r="BL16" s="467"/>
      <c r="BM16" s="467"/>
      <c r="BN16" s="467"/>
    </row>
    <row r="17" spans="22:86" ht="24" customHeight="1" x14ac:dyDescent="0.2">
      <c r="V17" s="467"/>
      <c r="W17" s="467"/>
      <c r="X17" s="467"/>
      <c r="Y17" s="467"/>
      <c r="Z17" s="467"/>
      <c r="AA17" s="467"/>
      <c r="AB17" s="467"/>
      <c r="AC17" s="467"/>
      <c r="AD17" s="467"/>
      <c r="AE17" s="467"/>
      <c r="AF17" s="467"/>
      <c r="AG17" s="467"/>
      <c r="AH17" s="467"/>
      <c r="AI17" s="467"/>
      <c r="AJ17" s="467"/>
      <c r="AK17" s="467"/>
      <c r="AL17" s="467"/>
      <c r="AM17" s="467"/>
      <c r="AN17" s="467"/>
      <c r="AO17" s="467"/>
      <c r="AP17" s="467"/>
      <c r="AQ17" s="467"/>
      <c r="AR17" s="467"/>
      <c r="AS17" s="467"/>
      <c r="AT17" s="467"/>
      <c r="AU17" s="467"/>
      <c r="AV17" s="467"/>
      <c r="AW17" s="467"/>
      <c r="AX17" s="467"/>
      <c r="AY17" s="467"/>
      <c r="AZ17" s="467"/>
      <c r="BA17" s="467"/>
      <c r="BB17" s="467"/>
      <c r="BC17" s="467"/>
      <c r="BD17" s="467"/>
      <c r="BE17" s="467"/>
      <c r="BF17" s="467"/>
      <c r="BG17" s="467"/>
      <c r="BH17" s="467"/>
      <c r="BI17" s="467"/>
      <c r="BJ17" s="467"/>
      <c r="BK17" s="467"/>
      <c r="BL17" s="467"/>
      <c r="BM17" s="467"/>
      <c r="BN17" s="467"/>
    </row>
    <row r="18" spans="22:86" ht="24" customHeight="1" x14ac:dyDescent="0.2">
      <c r="V18" s="467"/>
      <c r="W18" s="467"/>
      <c r="X18" s="467"/>
      <c r="Y18" s="467"/>
      <c r="Z18" s="467"/>
      <c r="AA18" s="467"/>
      <c r="AB18" s="467"/>
      <c r="AC18" s="467"/>
      <c r="AD18" s="467"/>
      <c r="AE18" s="467"/>
      <c r="AF18" s="467"/>
      <c r="AG18" s="467"/>
      <c r="AH18" s="467"/>
      <c r="AI18" s="467"/>
      <c r="AJ18" s="467"/>
      <c r="AK18" s="467"/>
      <c r="AL18" s="467"/>
      <c r="AM18" s="467"/>
      <c r="AN18" s="467"/>
      <c r="AO18" s="467"/>
      <c r="AP18" s="467"/>
      <c r="AQ18" s="467"/>
      <c r="AR18" s="467"/>
      <c r="AS18" s="467"/>
      <c r="AT18" s="467"/>
      <c r="AU18" s="467"/>
      <c r="AV18" s="467"/>
      <c r="AW18" s="467"/>
      <c r="AX18" s="467"/>
      <c r="AY18" s="467"/>
      <c r="AZ18" s="467"/>
      <c r="BA18" s="467"/>
      <c r="BB18" s="467"/>
      <c r="BC18" s="467"/>
      <c r="BD18" s="467"/>
      <c r="BE18" s="467"/>
      <c r="BF18" s="467"/>
      <c r="BG18" s="467"/>
      <c r="BH18" s="467"/>
      <c r="BI18" s="467"/>
      <c r="BJ18" s="467"/>
      <c r="BK18" s="467"/>
      <c r="BL18" s="467"/>
      <c r="BM18" s="467"/>
      <c r="BN18" s="467"/>
    </row>
    <row r="19" spans="22:86" ht="24" customHeight="1" x14ac:dyDescent="0.2">
      <c r="V19" s="467"/>
      <c r="W19" s="467"/>
      <c r="X19" s="467"/>
      <c r="Y19" s="467"/>
      <c r="Z19" s="467"/>
      <c r="AA19" s="467"/>
      <c r="AB19" s="467"/>
      <c r="AC19" s="467"/>
      <c r="AD19" s="467"/>
      <c r="AE19" s="467"/>
      <c r="AF19" s="467"/>
      <c r="AG19" s="467"/>
      <c r="AH19" s="467"/>
      <c r="AI19" s="467"/>
      <c r="AJ19" s="467"/>
      <c r="AK19" s="467"/>
      <c r="AL19" s="467"/>
      <c r="AM19" s="467"/>
      <c r="AN19" s="467"/>
      <c r="AO19" s="467"/>
      <c r="AP19" s="467"/>
      <c r="AQ19" s="467"/>
      <c r="AR19" s="467"/>
      <c r="AS19" s="467"/>
      <c r="AT19" s="467"/>
      <c r="AU19" s="467"/>
      <c r="AV19" s="467"/>
      <c r="AW19" s="467"/>
      <c r="AX19" s="467"/>
      <c r="AY19" s="467"/>
      <c r="AZ19" s="467"/>
      <c r="BA19" s="467"/>
      <c r="BB19" s="467"/>
      <c r="BC19" s="467"/>
      <c r="BD19" s="467"/>
      <c r="BE19" s="467"/>
      <c r="BF19" s="467"/>
      <c r="BG19" s="467"/>
      <c r="BH19" s="467"/>
      <c r="BI19" s="467"/>
      <c r="BJ19" s="467"/>
      <c r="BK19" s="467"/>
      <c r="BL19" s="467"/>
      <c r="BM19" s="467"/>
      <c r="BN19" s="467"/>
    </row>
    <row r="20" spans="22:86" ht="24" customHeight="1" x14ac:dyDescent="0.2">
      <c r="V20" s="460" t="str">
        <f>IF(報告書!W3="","",報告書!W3)</f>
        <v/>
      </c>
      <c r="W20" s="461"/>
      <c r="X20" s="461"/>
      <c r="Y20" s="461"/>
      <c r="Z20" s="461"/>
      <c r="AA20" s="461"/>
      <c r="AB20" s="461"/>
      <c r="AC20" s="461"/>
      <c r="AD20" s="461"/>
      <c r="AE20" s="461"/>
      <c r="AF20" s="461"/>
      <c r="AG20" s="461"/>
      <c r="AH20" s="461"/>
      <c r="AI20" s="461"/>
      <c r="AJ20" s="461"/>
      <c r="AK20" s="461"/>
      <c r="AL20" s="461"/>
      <c r="AM20" s="461"/>
      <c r="AN20" s="461"/>
      <c r="AO20" s="461"/>
      <c r="AP20" s="461"/>
      <c r="AQ20" s="461"/>
      <c r="AR20" s="461"/>
      <c r="AS20" s="461"/>
      <c r="AT20" s="461"/>
      <c r="AU20" s="461"/>
      <c r="AV20" s="461"/>
      <c r="AW20" s="461"/>
      <c r="AX20" s="461"/>
      <c r="AY20" s="461"/>
      <c r="AZ20" s="461"/>
      <c r="BA20" s="461"/>
      <c r="BB20" s="461"/>
      <c r="BC20" s="461"/>
      <c r="BD20" s="461"/>
      <c r="BE20" s="461"/>
      <c r="BF20" s="461"/>
      <c r="BG20" s="461"/>
      <c r="BH20" s="461"/>
      <c r="BI20" s="461"/>
      <c r="BJ20" s="461"/>
      <c r="BK20" s="461"/>
      <c r="BL20" s="461"/>
      <c r="BM20" s="461"/>
      <c r="BN20" s="461"/>
      <c r="BO20" s="461"/>
      <c r="BP20" s="461"/>
      <c r="BQ20" s="461"/>
      <c r="BR20" s="461"/>
      <c r="BS20" s="459" t="s">
        <v>22</v>
      </c>
      <c r="BT20" s="458"/>
      <c r="BU20" s="458"/>
      <c r="BV20" s="458"/>
      <c r="BW20" s="458"/>
      <c r="BX20" s="458"/>
      <c r="BY20" s="458"/>
      <c r="BZ20" s="458"/>
      <c r="CA20" s="458" t="s">
        <v>20</v>
      </c>
      <c r="CB20" s="458"/>
      <c r="CC20" s="458"/>
      <c r="CD20" s="458"/>
      <c r="CE20" s="458"/>
      <c r="CF20" s="458"/>
      <c r="CG20" s="458"/>
      <c r="CH20" s="458"/>
    </row>
    <row r="21" spans="22:86" ht="24" customHeight="1" x14ac:dyDescent="0.2">
      <c r="V21" s="461"/>
      <c r="W21" s="461"/>
      <c r="X21" s="461"/>
      <c r="Y21" s="461"/>
      <c r="Z21" s="461"/>
      <c r="AA21" s="461"/>
      <c r="AB21" s="461"/>
      <c r="AC21" s="461"/>
      <c r="AD21" s="461"/>
      <c r="AE21" s="461"/>
      <c r="AF21" s="461"/>
      <c r="AG21" s="461"/>
      <c r="AH21" s="461"/>
      <c r="AI21" s="461"/>
      <c r="AJ21" s="461"/>
      <c r="AK21" s="461"/>
      <c r="AL21" s="461"/>
      <c r="AM21" s="461"/>
      <c r="AN21" s="461"/>
      <c r="AO21" s="461"/>
      <c r="AP21" s="461"/>
      <c r="AQ21" s="461"/>
      <c r="AR21" s="461"/>
      <c r="AS21" s="461"/>
      <c r="AT21" s="461"/>
      <c r="AU21" s="461"/>
      <c r="AV21" s="461"/>
      <c r="AW21" s="461"/>
      <c r="AX21" s="461"/>
      <c r="AY21" s="461"/>
      <c r="AZ21" s="461"/>
      <c r="BA21" s="461"/>
      <c r="BB21" s="461"/>
      <c r="BC21" s="461"/>
      <c r="BD21" s="461"/>
      <c r="BE21" s="461"/>
      <c r="BF21" s="461"/>
      <c r="BG21" s="461"/>
      <c r="BH21" s="461"/>
      <c r="BI21" s="461"/>
      <c r="BJ21" s="461"/>
      <c r="BK21" s="461"/>
      <c r="BL21" s="461"/>
      <c r="BM21" s="461"/>
      <c r="BN21" s="461"/>
      <c r="BO21" s="461"/>
      <c r="BP21" s="461"/>
      <c r="BQ21" s="461"/>
      <c r="BR21" s="461"/>
      <c r="BS21" s="458"/>
      <c r="BT21" s="458"/>
      <c r="BU21" s="458"/>
      <c r="BV21" s="458"/>
      <c r="BW21" s="458"/>
      <c r="BX21" s="458"/>
      <c r="BY21" s="458"/>
      <c r="BZ21" s="458"/>
      <c r="CA21" s="458"/>
      <c r="CB21" s="458"/>
      <c r="CC21" s="458"/>
      <c r="CD21" s="458"/>
      <c r="CE21" s="458"/>
      <c r="CF21" s="458"/>
      <c r="CG21" s="458"/>
      <c r="CH21" s="458"/>
    </row>
    <row r="22" spans="22:86" ht="24" customHeight="1" x14ac:dyDescent="0.2">
      <c r="V22" s="461"/>
      <c r="W22" s="461"/>
      <c r="X22" s="461"/>
      <c r="Y22" s="461"/>
      <c r="Z22" s="461"/>
      <c r="AA22" s="461"/>
      <c r="AB22" s="461"/>
      <c r="AC22" s="461"/>
      <c r="AD22" s="461"/>
      <c r="AE22" s="461"/>
      <c r="AF22" s="461"/>
      <c r="AG22" s="461"/>
      <c r="AH22" s="461"/>
      <c r="AI22" s="461"/>
      <c r="AJ22" s="461"/>
      <c r="AK22" s="461"/>
      <c r="AL22" s="461"/>
      <c r="AM22" s="461"/>
      <c r="AN22" s="461"/>
      <c r="AO22" s="461"/>
      <c r="AP22" s="461"/>
      <c r="AQ22" s="461"/>
      <c r="AR22" s="461"/>
      <c r="AS22" s="461"/>
      <c r="AT22" s="461"/>
      <c r="AU22" s="461"/>
      <c r="AV22" s="461"/>
      <c r="AW22" s="461"/>
      <c r="AX22" s="461"/>
      <c r="AY22" s="461"/>
      <c r="AZ22" s="461"/>
      <c r="BA22" s="461"/>
      <c r="BB22" s="461"/>
      <c r="BC22" s="461"/>
      <c r="BD22" s="461"/>
      <c r="BE22" s="461"/>
      <c r="BF22" s="461"/>
      <c r="BG22" s="461"/>
      <c r="BH22" s="461"/>
      <c r="BI22" s="461"/>
      <c r="BJ22" s="461"/>
      <c r="BK22" s="461"/>
      <c r="BL22" s="461"/>
      <c r="BM22" s="461"/>
      <c r="BN22" s="461"/>
      <c r="BO22" s="461"/>
      <c r="BP22" s="461"/>
      <c r="BQ22" s="461"/>
      <c r="BR22" s="461"/>
      <c r="BS22" s="458"/>
      <c r="BT22" s="458"/>
      <c r="BU22" s="458"/>
      <c r="BV22" s="458"/>
      <c r="BW22" s="458"/>
      <c r="BX22" s="458"/>
      <c r="BY22" s="458"/>
      <c r="BZ22" s="458"/>
      <c r="CA22" s="458"/>
      <c r="CB22" s="458"/>
      <c r="CC22" s="458"/>
      <c r="CD22" s="458"/>
      <c r="CE22" s="458"/>
      <c r="CF22" s="458"/>
      <c r="CG22" s="458"/>
      <c r="CH22" s="458"/>
    </row>
    <row r="23" spans="22:86" ht="24" customHeight="1" x14ac:dyDescent="0.2">
      <c r="V23" s="461"/>
      <c r="W23" s="461"/>
      <c r="X23" s="461"/>
      <c r="Y23" s="461"/>
      <c r="Z23" s="461"/>
      <c r="AA23" s="461"/>
      <c r="AB23" s="461"/>
      <c r="AC23" s="461"/>
      <c r="AD23" s="461"/>
      <c r="AE23" s="461"/>
      <c r="AF23" s="461"/>
      <c r="AG23" s="461"/>
      <c r="AH23" s="461"/>
      <c r="AI23" s="461"/>
      <c r="AJ23" s="461"/>
      <c r="AK23" s="461"/>
      <c r="AL23" s="461"/>
      <c r="AM23" s="461"/>
      <c r="AN23" s="461"/>
      <c r="AO23" s="461"/>
      <c r="AP23" s="461"/>
      <c r="AQ23" s="461"/>
      <c r="AR23" s="461"/>
      <c r="AS23" s="461"/>
      <c r="AT23" s="461"/>
      <c r="AU23" s="461"/>
      <c r="AV23" s="461"/>
      <c r="AW23" s="461"/>
      <c r="AX23" s="461"/>
      <c r="AY23" s="461"/>
      <c r="AZ23" s="461"/>
      <c r="BA23" s="461"/>
      <c r="BB23" s="461"/>
      <c r="BC23" s="461"/>
      <c r="BD23" s="461"/>
      <c r="BE23" s="461"/>
      <c r="BF23" s="461"/>
      <c r="BG23" s="461"/>
      <c r="BH23" s="461"/>
      <c r="BI23" s="461"/>
      <c r="BJ23" s="461"/>
      <c r="BK23" s="461"/>
      <c r="BL23" s="461"/>
      <c r="BM23" s="461"/>
      <c r="BN23" s="461"/>
      <c r="BO23" s="461"/>
      <c r="BP23" s="461"/>
      <c r="BQ23" s="461"/>
      <c r="BR23" s="461"/>
      <c r="BS23" s="458"/>
      <c r="BT23" s="458"/>
      <c r="BU23" s="458"/>
      <c r="BV23" s="458"/>
      <c r="BW23" s="458"/>
      <c r="BX23" s="458"/>
      <c r="BY23" s="458"/>
      <c r="BZ23" s="458"/>
      <c r="CA23" s="458"/>
      <c r="CB23" s="458"/>
      <c r="CC23" s="458"/>
      <c r="CD23" s="458"/>
      <c r="CE23" s="458"/>
      <c r="CF23" s="458"/>
      <c r="CG23" s="458"/>
      <c r="CH23" s="458"/>
    </row>
  </sheetData>
  <mergeCells count="9">
    <mergeCell ref="CA20:CH23"/>
    <mergeCell ref="BS20:BZ23"/>
    <mergeCell ref="V20:BR23"/>
    <mergeCell ref="A1:CI3"/>
    <mergeCell ref="G7:CC13"/>
    <mergeCell ref="A4:CI6"/>
    <mergeCell ref="V14:AJ19"/>
    <mergeCell ref="AK14:AY19"/>
    <mergeCell ref="AZ14:BN19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EB60"/>
  <sheetViews>
    <sheetView view="pageBreakPreview" zoomScale="60" zoomScaleNormal="80" workbookViewId="0">
      <selection activeCell="BO1" sqref="BO1:CU5"/>
    </sheetView>
  </sheetViews>
  <sheetFormatPr defaultColWidth="1.6640625" defaultRowHeight="58.2" x14ac:dyDescent="0.2"/>
  <cols>
    <col min="1" max="16384" width="1.6640625" style="45"/>
  </cols>
  <sheetData>
    <row r="1" spans="1:132" ht="51.75" customHeight="1" x14ac:dyDescent="0.2">
      <c r="A1" s="468"/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  <c r="AG1" s="468"/>
      <c r="AH1" s="468"/>
      <c r="AI1" s="468"/>
      <c r="AJ1" s="468"/>
      <c r="AK1" s="468"/>
      <c r="AL1" s="468"/>
      <c r="AM1" s="468"/>
      <c r="AN1" s="468"/>
      <c r="AO1" s="468"/>
      <c r="AP1" s="468"/>
      <c r="AQ1" s="468"/>
      <c r="AR1" s="468"/>
      <c r="AS1" s="468"/>
      <c r="AT1" s="468"/>
      <c r="AU1" s="468"/>
      <c r="AV1" s="468"/>
      <c r="AW1" s="468"/>
      <c r="AX1" s="468"/>
      <c r="AY1" s="468"/>
      <c r="AZ1" s="468"/>
      <c r="BA1" s="468"/>
      <c r="BB1" s="468"/>
      <c r="BC1" s="468"/>
      <c r="BD1" s="468"/>
      <c r="BE1" s="468"/>
      <c r="BF1" s="468"/>
      <c r="BG1" s="468"/>
      <c r="BH1" s="468"/>
      <c r="BI1" s="468"/>
      <c r="BJ1" s="468"/>
      <c r="BK1" s="468"/>
      <c r="BL1" s="468"/>
      <c r="BM1" s="468"/>
      <c r="BN1" s="468"/>
      <c r="BO1" s="468"/>
      <c r="BP1" s="468"/>
      <c r="BQ1" s="468"/>
      <c r="BR1" s="468"/>
      <c r="BS1" s="468"/>
      <c r="BT1" s="468"/>
      <c r="BU1" s="468"/>
      <c r="BV1" s="468"/>
      <c r="BW1" s="468"/>
      <c r="BX1" s="468"/>
      <c r="BY1" s="468"/>
      <c r="BZ1" s="468"/>
      <c r="CA1" s="468"/>
      <c r="CB1" s="468"/>
      <c r="CC1" s="468"/>
      <c r="CD1" s="468"/>
      <c r="CE1" s="468"/>
      <c r="CF1" s="468"/>
      <c r="CG1" s="468"/>
      <c r="CH1" s="468"/>
      <c r="CI1" s="468"/>
      <c r="CJ1" s="468"/>
      <c r="CK1" s="468"/>
      <c r="CL1" s="468"/>
      <c r="CM1" s="468"/>
      <c r="CN1" s="468"/>
      <c r="CO1" s="468"/>
      <c r="CP1" s="468"/>
      <c r="CQ1" s="468"/>
      <c r="CR1" s="468"/>
      <c r="CS1" s="468"/>
      <c r="CT1" s="468"/>
      <c r="CU1" s="468"/>
      <c r="CV1" s="468"/>
      <c r="CW1" s="468"/>
      <c r="CX1" s="468"/>
      <c r="CY1" s="468"/>
      <c r="CZ1" s="468"/>
      <c r="DA1" s="468"/>
      <c r="DB1" s="468"/>
      <c r="DC1" s="468"/>
      <c r="DD1" s="468"/>
      <c r="DE1" s="468"/>
      <c r="DF1" s="468"/>
      <c r="DG1" s="468"/>
      <c r="DH1" s="468"/>
      <c r="DI1" s="468"/>
      <c r="DJ1" s="468"/>
      <c r="DK1" s="468"/>
      <c r="DL1" s="468"/>
      <c r="DM1" s="468"/>
      <c r="DN1" s="468"/>
      <c r="DO1" s="468"/>
      <c r="DP1" s="468"/>
      <c r="DQ1" s="468"/>
      <c r="DR1" s="468"/>
      <c r="DS1" s="468"/>
      <c r="DT1" s="468"/>
      <c r="DU1" s="468"/>
      <c r="DV1" s="468"/>
      <c r="DW1" s="468"/>
      <c r="DX1" s="468"/>
      <c r="DY1" s="468"/>
      <c r="DZ1" s="468"/>
      <c r="EA1" s="468"/>
      <c r="EB1" s="468"/>
    </row>
    <row r="2" spans="1:132" ht="51.75" customHeight="1" x14ac:dyDescent="0.2">
      <c r="A2" s="468"/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  <c r="AG2" s="468"/>
      <c r="AH2" s="468"/>
      <c r="AI2" s="468"/>
      <c r="AJ2" s="468"/>
      <c r="AK2" s="468"/>
      <c r="AL2" s="468"/>
      <c r="AM2" s="468"/>
      <c r="AN2" s="468"/>
      <c r="AO2" s="468"/>
      <c r="AP2" s="468"/>
      <c r="AQ2" s="468"/>
      <c r="AR2" s="468"/>
      <c r="AS2" s="468"/>
      <c r="AT2" s="468"/>
      <c r="AU2" s="468"/>
      <c r="AV2" s="468"/>
      <c r="AW2" s="468"/>
      <c r="AX2" s="468"/>
      <c r="AY2" s="468"/>
      <c r="AZ2" s="468"/>
      <c r="BA2" s="468"/>
      <c r="BB2" s="468"/>
      <c r="BC2" s="468"/>
      <c r="BD2" s="468"/>
      <c r="BE2" s="468"/>
      <c r="BF2" s="468"/>
      <c r="BG2" s="468"/>
      <c r="BH2" s="468"/>
      <c r="BI2" s="468"/>
      <c r="BJ2" s="468"/>
      <c r="BK2" s="468"/>
      <c r="BL2" s="468"/>
      <c r="BM2" s="468"/>
      <c r="BN2" s="468"/>
      <c r="BO2" s="468"/>
      <c r="BP2" s="468"/>
      <c r="BQ2" s="468"/>
      <c r="BR2" s="468"/>
      <c r="BS2" s="468"/>
      <c r="BT2" s="468"/>
      <c r="BU2" s="468"/>
      <c r="BV2" s="468"/>
      <c r="BW2" s="468"/>
      <c r="BX2" s="468"/>
      <c r="BY2" s="468"/>
      <c r="BZ2" s="468"/>
      <c r="CA2" s="468"/>
      <c r="CB2" s="468"/>
      <c r="CC2" s="468"/>
      <c r="CD2" s="468"/>
      <c r="CE2" s="468"/>
      <c r="CF2" s="468"/>
      <c r="CG2" s="468"/>
      <c r="CH2" s="468"/>
      <c r="CI2" s="468"/>
      <c r="CJ2" s="468"/>
      <c r="CK2" s="468"/>
      <c r="CL2" s="468"/>
      <c r="CM2" s="468"/>
      <c r="CN2" s="468"/>
      <c r="CO2" s="468"/>
      <c r="CP2" s="468"/>
      <c r="CQ2" s="468"/>
      <c r="CR2" s="468"/>
      <c r="CS2" s="468"/>
      <c r="CT2" s="468"/>
      <c r="CU2" s="468"/>
      <c r="CV2" s="468"/>
      <c r="CW2" s="468"/>
      <c r="CX2" s="468"/>
      <c r="CY2" s="468"/>
      <c r="CZ2" s="468"/>
      <c r="DA2" s="468"/>
      <c r="DB2" s="468"/>
      <c r="DC2" s="468"/>
      <c r="DD2" s="468"/>
      <c r="DE2" s="468"/>
      <c r="DF2" s="468"/>
      <c r="DG2" s="468"/>
      <c r="DH2" s="468"/>
      <c r="DI2" s="468"/>
      <c r="DJ2" s="468"/>
      <c r="DK2" s="468"/>
      <c r="DL2" s="468"/>
      <c r="DM2" s="468"/>
      <c r="DN2" s="468"/>
      <c r="DO2" s="468"/>
      <c r="DP2" s="468"/>
      <c r="DQ2" s="468"/>
      <c r="DR2" s="468"/>
      <c r="DS2" s="468"/>
      <c r="DT2" s="468"/>
      <c r="DU2" s="468"/>
      <c r="DV2" s="468"/>
      <c r="DW2" s="468"/>
      <c r="DX2" s="468"/>
      <c r="DY2" s="468"/>
      <c r="DZ2" s="468"/>
      <c r="EA2" s="468"/>
      <c r="EB2" s="468"/>
    </row>
    <row r="3" spans="1:132" ht="16.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8"/>
      <c r="BP3" s="468"/>
      <c r="BQ3" s="468"/>
      <c r="BR3" s="468"/>
      <c r="BS3" s="468"/>
      <c r="BT3" s="468"/>
      <c r="BU3" s="468"/>
      <c r="BV3" s="468"/>
      <c r="BW3" s="468"/>
      <c r="BX3" s="468"/>
      <c r="BY3" s="468"/>
      <c r="BZ3" s="468"/>
      <c r="CA3" s="468"/>
      <c r="CB3" s="468"/>
      <c r="CC3" s="468"/>
      <c r="CD3" s="468"/>
      <c r="CE3" s="468"/>
      <c r="CF3" s="468"/>
      <c r="CG3" s="468"/>
      <c r="CH3" s="468"/>
      <c r="CI3" s="468"/>
      <c r="CJ3" s="468"/>
      <c r="CK3" s="468"/>
      <c r="CL3" s="468"/>
      <c r="CM3" s="468"/>
      <c r="CN3" s="468"/>
      <c r="CO3" s="468"/>
      <c r="CP3" s="468"/>
      <c r="CQ3" s="468"/>
      <c r="CR3" s="468"/>
      <c r="CS3" s="468"/>
      <c r="CT3" s="468"/>
      <c r="CU3" s="468"/>
      <c r="CV3" s="468"/>
      <c r="CW3" s="468"/>
      <c r="CX3" s="468"/>
      <c r="CY3" s="468"/>
      <c r="CZ3" s="468"/>
      <c r="DA3" s="468"/>
      <c r="DB3" s="468"/>
      <c r="DC3" s="468"/>
      <c r="DD3" s="468"/>
      <c r="DE3" s="468"/>
      <c r="DF3" s="468"/>
      <c r="DG3" s="468"/>
      <c r="DH3" s="468"/>
      <c r="DI3" s="468"/>
      <c r="DJ3" s="468"/>
      <c r="DK3" s="468"/>
      <c r="DL3" s="468"/>
      <c r="DM3" s="468"/>
      <c r="DN3" s="468"/>
      <c r="DO3" s="468"/>
      <c r="DP3" s="468"/>
      <c r="DQ3" s="468"/>
      <c r="DR3" s="468"/>
      <c r="DS3" s="468"/>
      <c r="DT3" s="468"/>
      <c r="DU3" s="468"/>
      <c r="DV3" s="468"/>
      <c r="DW3" s="468"/>
      <c r="DX3" s="468"/>
      <c r="DY3" s="468"/>
      <c r="DZ3" s="468"/>
      <c r="EA3" s="468"/>
      <c r="EB3" s="468"/>
    </row>
    <row r="4" spans="1:132" ht="51.75" customHeight="1" x14ac:dyDescent="0.2">
      <c r="A4" s="468"/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468"/>
      <c r="AD4" s="468"/>
      <c r="AE4" s="468"/>
      <c r="AF4" s="468"/>
      <c r="AG4" s="468"/>
      <c r="AH4" s="468"/>
      <c r="AI4" s="468"/>
      <c r="AJ4" s="468"/>
      <c r="AK4" s="468"/>
      <c r="AL4" s="468"/>
      <c r="AM4" s="468"/>
      <c r="AN4" s="468"/>
      <c r="AO4" s="468"/>
      <c r="AP4" s="468"/>
      <c r="AQ4" s="468"/>
      <c r="AR4" s="468"/>
      <c r="AS4" s="468"/>
      <c r="AT4" s="468"/>
      <c r="AU4" s="468"/>
      <c r="AV4" s="468"/>
      <c r="AW4" s="468"/>
      <c r="AX4" s="468"/>
      <c r="AY4" s="468"/>
      <c r="AZ4" s="468"/>
      <c r="BA4" s="468"/>
      <c r="BB4" s="468"/>
      <c r="BC4" s="468"/>
      <c r="BD4" s="468"/>
      <c r="BE4" s="468"/>
      <c r="BF4" s="468"/>
      <c r="BG4" s="468"/>
      <c r="BH4" s="468"/>
      <c r="BI4" s="468"/>
      <c r="BJ4" s="468"/>
      <c r="BK4" s="468"/>
      <c r="BL4" s="468"/>
      <c r="BM4" s="468"/>
      <c r="BN4" s="468"/>
      <c r="BO4" s="468"/>
      <c r="BP4" s="468"/>
      <c r="BQ4" s="468"/>
      <c r="BR4" s="468"/>
      <c r="BS4" s="468"/>
      <c r="BT4" s="468"/>
      <c r="BU4" s="468"/>
      <c r="BV4" s="468"/>
      <c r="BW4" s="468"/>
      <c r="BX4" s="468"/>
      <c r="BY4" s="468"/>
      <c r="BZ4" s="468"/>
      <c r="CA4" s="468"/>
      <c r="CB4" s="468"/>
      <c r="CC4" s="468"/>
      <c r="CD4" s="468"/>
      <c r="CE4" s="468"/>
      <c r="CF4" s="468"/>
      <c r="CG4" s="468"/>
      <c r="CH4" s="468"/>
      <c r="CI4" s="468"/>
      <c r="CJ4" s="468"/>
      <c r="CK4" s="468"/>
      <c r="CL4" s="468"/>
      <c r="CM4" s="468"/>
      <c r="CN4" s="468"/>
      <c r="CO4" s="468"/>
      <c r="CP4" s="468"/>
      <c r="CQ4" s="468"/>
      <c r="CR4" s="468"/>
      <c r="CS4" s="468"/>
      <c r="CT4" s="468"/>
      <c r="CU4" s="468"/>
      <c r="CV4" s="468"/>
      <c r="CW4" s="468"/>
      <c r="CX4" s="468"/>
      <c r="CY4" s="468"/>
      <c r="CZ4" s="468"/>
      <c r="DA4" s="468"/>
      <c r="DB4" s="468"/>
      <c r="DC4" s="468"/>
      <c r="DD4" s="468"/>
      <c r="DE4" s="468"/>
      <c r="DF4" s="468"/>
      <c r="DG4" s="468"/>
      <c r="DH4" s="468"/>
      <c r="DI4" s="468"/>
      <c r="DJ4" s="468"/>
      <c r="DK4" s="468"/>
      <c r="DL4" s="468"/>
      <c r="DM4" s="468"/>
      <c r="DN4" s="468"/>
      <c r="DO4" s="468"/>
      <c r="DP4" s="468"/>
      <c r="DQ4" s="468"/>
      <c r="DR4" s="468"/>
      <c r="DS4" s="468"/>
      <c r="DT4" s="468"/>
      <c r="DU4" s="468"/>
      <c r="DV4" s="468"/>
      <c r="DW4" s="468"/>
      <c r="DX4" s="468"/>
      <c r="DY4" s="468"/>
      <c r="DZ4" s="468"/>
      <c r="EA4" s="468"/>
      <c r="EB4" s="468"/>
    </row>
    <row r="5" spans="1:132" ht="51.75" customHeight="1" x14ac:dyDescent="0.2">
      <c r="A5" s="468"/>
      <c r="B5" s="468"/>
      <c r="C5" s="468"/>
      <c r="D5" s="468"/>
      <c r="E5" s="468"/>
      <c r="F5" s="468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8"/>
      <c r="R5" s="468"/>
      <c r="S5" s="468"/>
      <c r="T5" s="468"/>
      <c r="U5" s="468"/>
      <c r="V5" s="468"/>
      <c r="W5" s="468"/>
      <c r="X5" s="468"/>
      <c r="Y5" s="468"/>
      <c r="Z5" s="468"/>
      <c r="AA5" s="468"/>
      <c r="AB5" s="468"/>
      <c r="AC5" s="468"/>
      <c r="AD5" s="468"/>
      <c r="AE5" s="468"/>
      <c r="AF5" s="468"/>
      <c r="AG5" s="468"/>
      <c r="AH5" s="468"/>
      <c r="AI5" s="468"/>
      <c r="AJ5" s="468"/>
      <c r="AK5" s="468"/>
      <c r="AL5" s="468"/>
      <c r="AM5" s="468"/>
      <c r="AN5" s="468"/>
      <c r="AO5" s="468"/>
      <c r="AP5" s="468"/>
      <c r="AQ5" s="468"/>
      <c r="AR5" s="468"/>
      <c r="AS5" s="468"/>
      <c r="AT5" s="468"/>
      <c r="AU5" s="468"/>
      <c r="AV5" s="468"/>
      <c r="AW5" s="468"/>
      <c r="AX5" s="468"/>
      <c r="AY5" s="468"/>
      <c r="AZ5" s="468"/>
      <c r="BA5" s="468"/>
      <c r="BB5" s="468"/>
      <c r="BC5" s="468"/>
      <c r="BD5" s="468"/>
      <c r="BE5" s="468"/>
      <c r="BF5" s="468"/>
      <c r="BG5" s="468"/>
      <c r="BH5" s="468"/>
      <c r="BI5" s="468"/>
      <c r="BJ5" s="468"/>
      <c r="BK5" s="468"/>
      <c r="BL5" s="468"/>
      <c r="BM5" s="468"/>
      <c r="BN5" s="468"/>
      <c r="BO5" s="468"/>
      <c r="BP5" s="468"/>
      <c r="BQ5" s="468"/>
      <c r="BR5" s="468"/>
      <c r="BS5" s="468"/>
      <c r="BT5" s="468"/>
      <c r="BU5" s="468"/>
      <c r="BV5" s="468"/>
      <c r="BW5" s="468"/>
      <c r="BX5" s="468"/>
      <c r="BY5" s="468"/>
      <c r="BZ5" s="468"/>
      <c r="CA5" s="468"/>
      <c r="CB5" s="468"/>
      <c r="CC5" s="468"/>
      <c r="CD5" s="468"/>
      <c r="CE5" s="468"/>
      <c r="CF5" s="468"/>
      <c r="CG5" s="468"/>
      <c r="CH5" s="468"/>
      <c r="CI5" s="468"/>
      <c r="CJ5" s="468"/>
      <c r="CK5" s="468"/>
      <c r="CL5" s="468"/>
      <c r="CM5" s="468"/>
      <c r="CN5" s="468"/>
      <c r="CO5" s="468"/>
      <c r="CP5" s="468"/>
      <c r="CQ5" s="468"/>
      <c r="CR5" s="468"/>
      <c r="CS5" s="468"/>
      <c r="CT5" s="468"/>
      <c r="CU5" s="468"/>
      <c r="CV5" s="468"/>
      <c r="CW5" s="468"/>
      <c r="CX5" s="468"/>
      <c r="CY5" s="468"/>
      <c r="CZ5" s="468"/>
      <c r="DA5" s="468"/>
      <c r="DB5" s="468"/>
      <c r="DC5" s="468"/>
      <c r="DD5" s="468"/>
      <c r="DE5" s="468"/>
      <c r="DF5" s="468"/>
      <c r="DG5" s="468"/>
      <c r="DH5" s="468"/>
      <c r="DI5" s="468"/>
      <c r="DJ5" s="468"/>
      <c r="DK5" s="468"/>
      <c r="DL5" s="468"/>
      <c r="DM5" s="468"/>
      <c r="DN5" s="468"/>
      <c r="DO5" s="468"/>
      <c r="DP5" s="468"/>
      <c r="DQ5" s="468"/>
      <c r="DR5" s="468"/>
      <c r="DS5" s="468"/>
      <c r="DT5" s="468"/>
      <c r="DU5" s="468"/>
      <c r="DV5" s="468"/>
      <c r="DW5" s="468"/>
      <c r="DX5" s="468"/>
      <c r="DY5" s="468"/>
      <c r="DZ5" s="468"/>
      <c r="EA5" s="468"/>
      <c r="EB5" s="468"/>
    </row>
    <row r="6" spans="1:132" ht="51.75" customHeight="1" x14ac:dyDescent="0.2">
      <c r="A6" s="469"/>
      <c r="B6" s="469"/>
      <c r="C6" s="469"/>
      <c r="D6" s="469"/>
      <c r="E6" s="469"/>
      <c r="F6" s="469"/>
      <c r="G6" s="469"/>
      <c r="H6" s="469"/>
      <c r="I6" s="469"/>
      <c r="J6" s="469"/>
      <c r="K6" s="469"/>
      <c r="L6" s="469"/>
      <c r="M6" s="469"/>
      <c r="N6" s="469"/>
      <c r="O6" s="469"/>
      <c r="P6" s="469"/>
      <c r="Q6" s="469"/>
      <c r="R6" s="469"/>
      <c r="S6" s="469"/>
      <c r="T6" s="469"/>
      <c r="U6" s="469"/>
      <c r="V6" s="469"/>
      <c r="W6" s="469"/>
      <c r="X6" s="469"/>
      <c r="Y6" s="469"/>
      <c r="Z6" s="469"/>
      <c r="AA6" s="469"/>
      <c r="AB6" s="469"/>
      <c r="AC6" s="469"/>
      <c r="AD6" s="469"/>
      <c r="AE6" s="469"/>
      <c r="AF6" s="469"/>
      <c r="AG6" s="469"/>
      <c r="AH6" s="469"/>
      <c r="AI6" s="469"/>
      <c r="AJ6" s="469"/>
      <c r="AK6" s="469"/>
      <c r="AL6" s="469"/>
      <c r="AM6" s="469"/>
      <c r="AN6" s="469"/>
      <c r="AO6" s="469"/>
      <c r="AP6" s="469"/>
      <c r="AQ6" s="469"/>
      <c r="AR6" s="469"/>
      <c r="AS6" s="469"/>
      <c r="AT6" s="469"/>
      <c r="AU6" s="469"/>
      <c r="AV6" s="469"/>
      <c r="AW6" s="469"/>
      <c r="AX6" s="469"/>
      <c r="AY6" s="469"/>
      <c r="AZ6" s="469"/>
      <c r="BA6" s="469"/>
      <c r="BB6" s="469"/>
      <c r="BC6" s="469"/>
      <c r="BD6" s="469"/>
      <c r="BE6" s="469"/>
      <c r="BF6" s="469"/>
      <c r="BG6" s="469"/>
      <c r="BH6" s="469"/>
      <c r="BI6" s="469"/>
      <c r="BJ6" s="469"/>
      <c r="BK6" s="469"/>
      <c r="BL6" s="469"/>
      <c r="BM6" s="469"/>
      <c r="BN6" s="469"/>
      <c r="BO6" s="469"/>
      <c r="BP6" s="469"/>
      <c r="BQ6" s="469"/>
      <c r="BR6" s="469"/>
      <c r="BS6" s="469"/>
      <c r="BT6" s="469"/>
      <c r="BU6" s="469"/>
      <c r="BV6" s="469"/>
      <c r="BW6" s="469"/>
      <c r="BX6" s="469"/>
      <c r="BY6" s="469"/>
      <c r="BZ6" s="469"/>
      <c r="CA6" s="469"/>
      <c r="CB6" s="469"/>
      <c r="CC6" s="469"/>
      <c r="CD6" s="469"/>
      <c r="CE6" s="469"/>
      <c r="CF6" s="469"/>
      <c r="CG6" s="469"/>
      <c r="CH6" s="469"/>
      <c r="CI6" s="469"/>
      <c r="CJ6" s="469"/>
      <c r="CK6" s="469"/>
      <c r="CL6" s="469"/>
      <c r="CM6" s="469"/>
      <c r="CN6" s="469"/>
      <c r="CO6" s="469"/>
      <c r="CP6" s="469"/>
      <c r="CQ6" s="469"/>
      <c r="CR6" s="469"/>
      <c r="CS6" s="469"/>
      <c r="CT6" s="469"/>
      <c r="CU6" s="469"/>
      <c r="CV6" s="469"/>
      <c r="CW6" s="469"/>
      <c r="CX6" s="469"/>
      <c r="CY6" s="469"/>
      <c r="CZ6" s="469"/>
      <c r="DA6" s="469"/>
      <c r="DB6" s="469"/>
      <c r="DC6" s="469"/>
      <c r="DD6" s="469"/>
      <c r="DE6" s="469"/>
      <c r="DF6" s="469"/>
      <c r="DG6" s="469"/>
      <c r="DH6" s="469"/>
      <c r="DI6" s="469"/>
      <c r="DJ6" s="469"/>
      <c r="DK6" s="469"/>
      <c r="DL6" s="469"/>
      <c r="DM6" s="469"/>
      <c r="DN6" s="469"/>
      <c r="DO6" s="469"/>
      <c r="DP6" s="469"/>
      <c r="DQ6" s="469"/>
      <c r="DR6" s="469"/>
      <c r="DS6" s="469"/>
      <c r="DT6" s="469"/>
      <c r="DU6" s="469"/>
      <c r="DV6" s="469"/>
      <c r="DW6" s="469"/>
      <c r="DX6" s="469"/>
      <c r="DY6" s="469"/>
      <c r="DZ6" s="469"/>
      <c r="EA6" s="469"/>
      <c r="EB6" s="469"/>
    </row>
    <row r="7" spans="1:132" ht="51.75" customHeight="1" x14ac:dyDescent="0.2">
      <c r="A7" s="469"/>
      <c r="B7" s="469"/>
      <c r="C7" s="469"/>
      <c r="D7" s="469"/>
      <c r="E7" s="469"/>
      <c r="F7" s="469"/>
      <c r="G7" s="469"/>
      <c r="H7" s="469"/>
      <c r="I7" s="469"/>
      <c r="J7" s="469"/>
      <c r="K7" s="469"/>
      <c r="L7" s="469"/>
      <c r="M7" s="469"/>
      <c r="N7" s="469"/>
      <c r="O7" s="469"/>
      <c r="P7" s="469"/>
      <c r="Q7" s="469"/>
      <c r="R7" s="469"/>
      <c r="S7" s="469"/>
      <c r="T7" s="469"/>
      <c r="U7" s="469"/>
      <c r="V7" s="469"/>
      <c r="W7" s="469"/>
      <c r="X7" s="469"/>
      <c r="Y7" s="469"/>
      <c r="Z7" s="469"/>
      <c r="AA7" s="469"/>
      <c r="AB7" s="469"/>
      <c r="AC7" s="469"/>
      <c r="AD7" s="469"/>
      <c r="AE7" s="469"/>
      <c r="AF7" s="469"/>
      <c r="AG7" s="469"/>
      <c r="AH7" s="469"/>
      <c r="AI7" s="469"/>
      <c r="AJ7" s="469"/>
      <c r="AK7" s="469"/>
      <c r="AL7" s="469"/>
      <c r="AM7" s="469"/>
      <c r="AN7" s="469"/>
      <c r="AO7" s="469"/>
      <c r="AP7" s="469"/>
      <c r="AQ7" s="469"/>
      <c r="AR7" s="469"/>
      <c r="AS7" s="469"/>
      <c r="AT7" s="469"/>
      <c r="AU7" s="469"/>
      <c r="AV7" s="469"/>
      <c r="AW7" s="469"/>
      <c r="AX7" s="469"/>
      <c r="AY7" s="469"/>
      <c r="AZ7" s="469"/>
      <c r="BA7" s="469"/>
      <c r="BB7" s="469"/>
      <c r="BC7" s="469"/>
      <c r="BD7" s="469"/>
      <c r="BE7" s="469"/>
      <c r="BF7" s="469"/>
      <c r="BG7" s="469"/>
      <c r="BH7" s="469"/>
      <c r="BI7" s="469"/>
      <c r="BJ7" s="469"/>
      <c r="BK7" s="469"/>
      <c r="BL7" s="469"/>
      <c r="BM7" s="469"/>
      <c r="BN7" s="469"/>
      <c r="BO7" s="469"/>
      <c r="BP7" s="469"/>
      <c r="BQ7" s="469"/>
      <c r="BR7" s="469"/>
      <c r="BS7" s="469"/>
      <c r="BT7" s="469"/>
      <c r="BU7" s="469"/>
      <c r="BV7" s="469"/>
      <c r="BW7" s="469"/>
      <c r="BX7" s="469"/>
      <c r="BY7" s="469"/>
      <c r="BZ7" s="469"/>
      <c r="CA7" s="469"/>
      <c r="CB7" s="469"/>
      <c r="CC7" s="469"/>
      <c r="CD7" s="469"/>
      <c r="CE7" s="469"/>
      <c r="CF7" s="469"/>
      <c r="CG7" s="469"/>
      <c r="CH7" s="469"/>
      <c r="CI7" s="469"/>
      <c r="CJ7" s="469"/>
      <c r="CK7" s="469"/>
      <c r="CL7" s="469"/>
      <c r="CM7" s="469"/>
      <c r="CN7" s="469"/>
      <c r="CO7" s="469"/>
      <c r="CP7" s="469"/>
      <c r="CQ7" s="469"/>
      <c r="CR7" s="469"/>
      <c r="CS7" s="469"/>
      <c r="CT7" s="469"/>
      <c r="CU7" s="469"/>
      <c r="CV7" s="469"/>
      <c r="CW7" s="469"/>
      <c r="CX7" s="469"/>
      <c r="CY7" s="469"/>
      <c r="CZ7" s="469"/>
      <c r="DA7" s="469"/>
      <c r="DB7" s="469"/>
      <c r="DC7" s="469"/>
      <c r="DD7" s="469"/>
      <c r="DE7" s="469"/>
      <c r="DF7" s="469"/>
      <c r="DG7" s="469"/>
      <c r="DH7" s="469"/>
      <c r="DI7" s="469"/>
      <c r="DJ7" s="469"/>
      <c r="DK7" s="469"/>
      <c r="DL7" s="469"/>
      <c r="DM7" s="469"/>
      <c r="DN7" s="469"/>
      <c r="DO7" s="469"/>
      <c r="DP7" s="469"/>
      <c r="DQ7" s="469"/>
      <c r="DR7" s="469"/>
      <c r="DS7" s="469"/>
      <c r="DT7" s="469"/>
      <c r="DU7" s="469"/>
      <c r="DV7" s="469"/>
      <c r="DW7" s="469"/>
      <c r="DX7" s="469"/>
      <c r="DY7" s="469"/>
      <c r="DZ7" s="469"/>
      <c r="EA7" s="469"/>
      <c r="EB7" s="469"/>
    </row>
    <row r="8" spans="1:132" ht="16.5" customHeight="1" x14ac:dyDescent="0.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69"/>
      <c r="BP8" s="469"/>
      <c r="BQ8" s="469"/>
      <c r="BR8" s="469"/>
      <c r="BS8" s="469"/>
      <c r="BT8" s="469"/>
      <c r="BU8" s="469"/>
      <c r="BV8" s="469"/>
      <c r="BW8" s="469"/>
      <c r="BX8" s="469"/>
      <c r="BY8" s="469"/>
      <c r="BZ8" s="469"/>
      <c r="CA8" s="469"/>
      <c r="CB8" s="469"/>
      <c r="CC8" s="469"/>
      <c r="CD8" s="469"/>
      <c r="CE8" s="469"/>
      <c r="CF8" s="469"/>
      <c r="CG8" s="469"/>
      <c r="CH8" s="469"/>
      <c r="CI8" s="469"/>
      <c r="CJ8" s="469"/>
      <c r="CK8" s="469"/>
      <c r="CL8" s="469"/>
      <c r="CM8" s="469"/>
      <c r="CN8" s="469"/>
      <c r="CO8" s="469"/>
      <c r="CP8" s="469"/>
      <c r="CQ8" s="469"/>
      <c r="CR8" s="469"/>
      <c r="CS8" s="469"/>
      <c r="CT8" s="469"/>
      <c r="CU8" s="469"/>
      <c r="CV8" s="469"/>
      <c r="CW8" s="469"/>
      <c r="CX8" s="469"/>
      <c r="CY8" s="469"/>
      <c r="CZ8" s="469"/>
      <c r="DA8" s="469"/>
      <c r="DB8" s="469"/>
      <c r="DC8" s="469"/>
      <c r="DD8" s="469"/>
      <c r="DE8" s="469"/>
      <c r="DF8" s="469"/>
      <c r="DG8" s="469"/>
      <c r="DH8" s="469"/>
      <c r="DI8" s="469"/>
      <c r="DJ8" s="469"/>
      <c r="DK8" s="469"/>
      <c r="DL8" s="469"/>
      <c r="DM8" s="469"/>
      <c r="DN8" s="469"/>
      <c r="DO8" s="469"/>
      <c r="DP8" s="469"/>
      <c r="DQ8" s="469"/>
      <c r="DR8" s="469"/>
      <c r="DS8" s="469"/>
      <c r="DT8" s="469"/>
      <c r="DU8" s="469"/>
      <c r="DV8" s="469"/>
      <c r="DW8" s="469"/>
      <c r="DX8" s="469"/>
      <c r="DY8" s="469"/>
      <c r="DZ8" s="469"/>
      <c r="EA8" s="469"/>
      <c r="EB8" s="469"/>
    </row>
    <row r="9" spans="1:132" ht="51.75" customHeight="1" x14ac:dyDescent="0.2">
      <c r="A9" s="469"/>
      <c r="B9" s="469"/>
      <c r="C9" s="469"/>
      <c r="D9" s="469"/>
      <c r="E9" s="469"/>
      <c r="F9" s="469"/>
      <c r="G9" s="469"/>
      <c r="H9" s="469"/>
      <c r="I9" s="469"/>
      <c r="J9" s="469"/>
      <c r="K9" s="469"/>
      <c r="L9" s="469"/>
      <c r="M9" s="469"/>
      <c r="N9" s="469"/>
      <c r="O9" s="469"/>
      <c r="P9" s="469"/>
      <c r="Q9" s="469"/>
      <c r="R9" s="469"/>
      <c r="S9" s="469"/>
      <c r="T9" s="469"/>
      <c r="U9" s="469"/>
      <c r="V9" s="469"/>
      <c r="W9" s="469"/>
      <c r="X9" s="469"/>
      <c r="Y9" s="469"/>
      <c r="Z9" s="469"/>
      <c r="AA9" s="469"/>
      <c r="AB9" s="469"/>
      <c r="AC9" s="469"/>
      <c r="AD9" s="469"/>
      <c r="AE9" s="469"/>
      <c r="AF9" s="469"/>
      <c r="AG9" s="469"/>
      <c r="AH9" s="469"/>
      <c r="AI9" s="469"/>
      <c r="AJ9" s="469"/>
      <c r="AK9" s="469"/>
      <c r="AL9" s="469"/>
      <c r="AM9" s="469"/>
      <c r="AN9" s="469"/>
      <c r="AO9" s="469"/>
      <c r="AP9" s="469"/>
      <c r="AQ9" s="469"/>
      <c r="AR9" s="469"/>
      <c r="AS9" s="469"/>
      <c r="AT9" s="469"/>
      <c r="AU9" s="469"/>
      <c r="AV9" s="469"/>
      <c r="AW9" s="469"/>
      <c r="AX9" s="469"/>
      <c r="AY9" s="469"/>
      <c r="AZ9" s="469"/>
      <c r="BA9" s="469"/>
      <c r="BB9" s="469"/>
      <c r="BC9" s="469"/>
      <c r="BD9" s="469"/>
      <c r="BE9" s="469"/>
      <c r="BF9" s="469"/>
      <c r="BG9" s="469"/>
      <c r="BH9" s="469"/>
      <c r="BI9" s="469"/>
      <c r="BJ9" s="469"/>
      <c r="BK9" s="469"/>
      <c r="BL9" s="469"/>
      <c r="BM9" s="469"/>
      <c r="BN9" s="469"/>
      <c r="BO9" s="469"/>
      <c r="BP9" s="469"/>
      <c r="BQ9" s="469"/>
      <c r="BR9" s="469"/>
      <c r="BS9" s="469"/>
      <c r="BT9" s="469"/>
      <c r="BU9" s="469"/>
      <c r="BV9" s="469"/>
      <c r="BW9" s="469"/>
      <c r="BX9" s="469"/>
      <c r="BY9" s="469"/>
      <c r="BZ9" s="469"/>
      <c r="CA9" s="469"/>
      <c r="CB9" s="469"/>
      <c r="CC9" s="469"/>
      <c r="CD9" s="469"/>
      <c r="CE9" s="469"/>
      <c r="CF9" s="469"/>
      <c r="CG9" s="469"/>
      <c r="CH9" s="469"/>
      <c r="CI9" s="469"/>
      <c r="CJ9" s="469"/>
      <c r="CK9" s="469"/>
      <c r="CL9" s="469"/>
      <c r="CM9" s="469"/>
      <c r="CN9" s="469"/>
      <c r="CO9" s="469"/>
      <c r="CP9" s="469"/>
      <c r="CQ9" s="469"/>
      <c r="CR9" s="469"/>
      <c r="CS9" s="469"/>
      <c r="CT9" s="469"/>
      <c r="CU9" s="469"/>
      <c r="CV9" s="469"/>
      <c r="CW9" s="469"/>
      <c r="CX9" s="469"/>
      <c r="CY9" s="469"/>
      <c r="CZ9" s="469"/>
      <c r="DA9" s="469"/>
      <c r="DB9" s="469"/>
      <c r="DC9" s="469"/>
      <c r="DD9" s="469"/>
      <c r="DE9" s="469"/>
      <c r="DF9" s="469"/>
      <c r="DG9" s="469"/>
      <c r="DH9" s="469"/>
      <c r="DI9" s="469"/>
      <c r="DJ9" s="469"/>
      <c r="DK9" s="469"/>
      <c r="DL9" s="469"/>
      <c r="DM9" s="469"/>
      <c r="DN9" s="469"/>
      <c r="DO9" s="469"/>
      <c r="DP9" s="469"/>
      <c r="DQ9" s="469"/>
      <c r="DR9" s="469"/>
      <c r="DS9" s="469"/>
      <c r="DT9" s="469"/>
      <c r="DU9" s="469"/>
      <c r="DV9" s="469"/>
      <c r="DW9" s="469"/>
      <c r="DX9" s="469"/>
      <c r="DY9" s="469"/>
      <c r="DZ9" s="469"/>
      <c r="EA9" s="469"/>
      <c r="EB9" s="469"/>
    </row>
    <row r="10" spans="1:132" ht="51.75" customHeight="1" x14ac:dyDescent="0.2">
      <c r="A10" s="469"/>
      <c r="B10" s="469"/>
      <c r="C10" s="469"/>
      <c r="D10" s="469"/>
      <c r="E10" s="469"/>
      <c r="F10" s="469"/>
      <c r="G10" s="469"/>
      <c r="H10" s="469"/>
      <c r="I10" s="469"/>
      <c r="J10" s="469"/>
      <c r="K10" s="469"/>
      <c r="L10" s="469"/>
      <c r="M10" s="469"/>
      <c r="N10" s="469"/>
      <c r="O10" s="469"/>
      <c r="P10" s="469"/>
      <c r="Q10" s="469"/>
      <c r="R10" s="469"/>
      <c r="S10" s="469"/>
      <c r="T10" s="469"/>
      <c r="U10" s="469"/>
      <c r="V10" s="469"/>
      <c r="W10" s="469"/>
      <c r="X10" s="469"/>
      <c r="Y10" s="469"/>
      <c r="Z10" s="469"/>
      <c r="AA10" s="469"/>
      <c r="AB10" s="469"/>
      <c r="AC10" s="469"/>
      <c r="AD10" s="469"/>
      <c r="AE10" s="469"/>
      <c r="AF10" s="469"/>
      <c r="AG10" s="469"/>
      <c r="AH10" s="469"/>
      <c r="AI10" s="469"/>
      <c r="AJ10" s="469"/>
      <c r="AK10" s="469"/>
      <c r="AL10" s="469"/>
      <c r="AM10" s="469"/>
      <c r="AN10" s="469"/>
      <c r="AO10" s="469"/>
      <c r="AP10" s="469"/>
      <c r="AQ10" s="469"/>
      <c r="AR10" s="469"/>
      <c r="AS10" s="469"/>
      <c r="AT10" s="469"/>
      <c r="AU10" s="469"/>
      <c r="AV10" s="469"/>
      <c r="AW10" s="469"/>
      <c r="AX10" s="469"/>
      <c r="AY10" s="469"/>
      <c r="AZ10" s="469"/>
      <c r="BA10" s="469"/>
      <c r="BB10" s="469"/>
      <c r="BC10" s="469"/>
      <c r="BD10" s="469"/>
      <c r="BE10" s="469"/>
      <c r="BF10" s="469"/>
      <c r="BG10" s="469"/>
      <c r="BH10" s="469"/>
      <c r="BI10" s="469"/>
      <c r="BJ10" s="469"/>
      <c r="BK10" s="469"/>
      <c r="BL10" s="469"/>
      <c r="BM10" s="469"/>
      <c r="BN10" s="469"/>
      <c r="BO10" s="469"/>
      <c r="BP10" s="469"/>
      <c r="BQ10" s="469"/>
      <c r="BR10" s="469"/>
      <c r="BS10" s="469"/>
      <c r="BT10" s="469"/>
      <c r="BU10" s="469"/>
      <c r="BV10" s="469"/>
      <c r="BW10" s="469"/>
      <c r="BX10" s="469"/>
      <c r="BY10" s="469"/>
      <c r="BZ10" s="469"/>
      <c r="CA10" s="469"/>
      <c r="CB10" s="469"/>
      <c r="CC10" s="469"/>
      <c r="CD10" s="469"/>
      <c r="CE10" s="469"/>
      <c r="CF10" s="469"/>
      <c r="CG10" s="469"/>
      <c r="CH10" s="469"/>
      <c r="CI10" s="469"/>
      <c r="CJ10" s="469"/>
      <c r="CK10" s="469"/>
      <c r="CL10" s="469"/>
      <c r="CM10" s="469"/>
      <c r="CN10" s="469"/>
      <c r="CO10" s="469"/>
      <c r="CP10" s="469"/>
      <c r="CQ10" s="469"/>
      <c r="CR10" s="469"/>
      <c r="CS10" s="469"/>
      <c r="CT10" s="469"/>
      <c r="CU10" s="469"/>
      <c r="CV10" s="469"/>
      <c r="CW10" s="469"/>
      <c r="CX10" s="469"/>
      <c r="CY10" s="469"/>
      <c r="CZ10" s="469"/>
      <c r="DA10" s="469"/>
      <c r="DB10" s="469"/>
      <c r="DC10" s="469"/>
      <c r="DD10" s="469"/>
      <c r="DE10" s="469"/>
      <c r="DF10" s="469"/>
      <c r="DG10" s="469"/>
      <c r="DH10" s="469"/>
      <c r="DI10" s="469"/>
      <c r="DJ10" s="469"/>
      <c r="DK10" s="469"/>
      <c r="DL10" s="469"/>
      <c r="DM10" s="469"/>
      <c r="DN10" s="469"/>
      <c r="DO10" s="469"/>
      <c r="DP10" s="469"/>
      <c r="DQ10" s="469"/>
      <c r="DR10" s="469"/>
      <c r="DS10" s="469"/>
      <c r="DT10" s="469"/>
      <c r="DU10" s="469"/>
      <c r="DV10" s="469"/>
      <c r="DW10" s="469"/>
      <c r="DX10" s="469"/>
      <c r="DY10" s="469"/>
      <c r="DZ10" s="469"/>
      <c r="EA10" s="469"/>
      <c r="EB10" s="469"/>
    </row>
    <row r="11" spans="1:132" ht="51.75" customHeight="1" x14ac:dyDescent="0.2">
      <c r="A11" s="468"/>
      <c r="B11" s="468"/>
      <c r="C11" s="468"/>
      <c r="D11" s="468"/>
      <c r="E11" s="468"/>
      <c r="F11" s="468"/>
      <c r="G11" s="468"/>
      <c r="H11" s="468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468"/>
      <c r="AD11" s="468"/>
      <c r="AE11" s="468"/>
      <c r="AF11" s="468"/>
      <c r="AG11" s="468"/>
      <c r="AH11" s="468"/>
      <c r="AI11" s="468"/>
      <c r="AJ11" s="468"/>
      <c r="AK11" s="468"/>
      <c r="AL11" s="468"/>
      <c r="AM11" s="468"/>
      <c r="AN11" s="468"/>
      <c r="AO11" s="468"/>
      <c r="AP11" s="468"/>
      <c r="AQ11" s="468"/>
      <c r="AR11" s="468"/>
      <c r="AS11" s="468"/>
      <c r="AT11" s="468"/>
      <c r="AU11" s="468"/>
      <c r="AV11" s="468"/>
      <c r="AW11" s="468"/>
      <c r="AX11" s="468"/>
      <c r="AY11" s="468"/>
      <c r="AZ11" s="468"/>
      <c r="BA11" s="468"/>
      <c r="BB11" s="468"/>
      <c r="BC11" s="468"/>
      <c r="BD11" s="468"/>
      <c r="BE11" s="468"/>
      <c r="BF11" s="468"/>
      <c r="BG11" s="468"/>
      <c r="BH11" s="468"/>
      <c r="BI11" s="468"/>
      <c r="BJ11" s="468"/>
      <c r="BK11" s="468"/>
      <c r="BL11" s="468"/>
      <c r="BM11" s="468"/>
      <c r="BN11" s="468"/>
      <c r="BO11" s="468"/>
      <c r="BP11" s="468"/>
      <c r="BQ11" s="468"/>
      <c r="BR11" s="468"/>
      <c r="BS11" s="468"/>
      <c r="BT11" s="468"/>
      <c r="BU11" s="468"/>
      <c r="BV11" s="468"/>
      <c r="BW11" s="468"/>
      <c r="BX11" s="468"/>
      <c r="BY11" s="468"/>
      <c r="BZ11" s="468"/>
      <c r="CA11" s="468"/>
      <c r="CB11" s="468"/>
      <c r="CC11" s="468"/>
      <c r="CD11" s="468"/>
      <c r="CE11" s="468"/>
      <c r="CF11" s="468"/>
      <c r="CG11" s="468"/>
      <c r="CH11" s="468"/>
      <c r="CI11" s="468"/>
      <c r="CJ11" s="468"/>
      <c r="CK11" s="468"/>
      <c r="CL11" s="468"/>
      <c r="CM11" s="468"/>
      <c r="CN11" s="468"/>
      <c r="CO11" s="468"/>
      <c r="CP11" s="468"/>
      <c r="CQ11" s="468"/>
      <c r="CR11" s="468"/>
      <c r="CS11" s="468"/>
      <c r="CT11" s="468"/>
      <c r="CU11" s="468"/>
      <c r="CV11" s="468"/>
      <c r="CW11" s="468"/>
      <c r="CX11" s="468"/>
      <c r="CY11" s="468"/>
      <c r="CZ11" s="468"/>
      <c r="DA11" s="468"/>
      <c r="DB11" s="468"/>
      <c r="DC11" s="468"/>
      <c r="DD11" s="468"/>
      <c r="DE11" s="468"/>
      <c r="DF11" s="468"/>
      <c r="DG11" s="468"/>
      <c r="DH11" s="468"/>
      <c r="DI11" s="468"/>
      <c r="DJ11" s="468"/>
      <c r="DK11" s="468"/>
      <c r="DL11" s="468"/>
      <c r="DM11" s="468"/>
      <c r="DN11" s="468"/>
      <c r="DO11" s="468"/>
      <c r="DP11" s="468"/>
      <c r="DQ11" s="468"/>
      <c r="DR11" s="468"/>
      <c r="DS11" s="468"/>
      <c r="DT11" s="468"/>
      <c r="DU11" s="468"/>
      <c r="DV11" s="468"/>
      <c r="DW11" s="468"/>
      <c r="DX11" s="468"/>
      <c r="DY11" s="468"/>
      <c r="DZ11" s="468"/>
      <c r="EA11" s="468"/>
      <c r="EB11" s="468"/>
    </row>
    <row r="12" spans="1:132" ht="51.75" customHeight="1" x14ac:dyDescent="0.2">
      <c r="A12" s="468"/>
      <c r="B12" s="468"/>
      <c r="C12" s="468"/>
      <c r="D12" s="468"/>
      <c r="E12" s="468"/>
      <c r="F12" s="468"/>
      <c r="G12" s="468"/>
      <c r="H12" s="468"/>
      <c r="I12" s="468"/>
      <c r="J12" s="468"/>
      <c r="K12" s="468"/>
      <c r="L12" s="468"/>
      <c r="M12" s="468"/>
      <c r="N12" s="468"/>
      <c r="O12" s="468"/>
      <c r="P12" s="468"/>
      <c r="Q12" s="468"/>
      <c r="R12" s="468"/>
      <c r="S12" s="468"/>
      <c r="T12" s="468"/>
      <c r="U12" s="468"/>
      <c r="V12" s="468"/>
      <c r="W12" s="468"/>
      <c r="X12" s="468"/>
      <c r="Y12" s="468"/>
      <c r="Z12" s="468"/>
      <c r="AA12" s="468"/>
      <c r="AB12" s="468"/>
      <c r="AC12" s="468"/>
      <c r="AD12" s="468"/>
      <c r="AE12" s="468"/>
      <c r="AF12" s="468"/>
      <c r="AG12" s="468"/>
      <c r="AH12" s="468"/>
      <c r="AI12" s="468"/>
      <c r="AJ12" s="468"/>
      <c r="AK12" s="468"/>
      <c r="AL12" s="468"/>
      <c r="AM12" s="468"/>
      <c r="AN12" s="468"/>
      <c r="AO12" s="468"/>
      <c r="AP12" s="468"/>
      <c r="AQ12" s="468"/>
      <c r="AR12" s="468"/>
      <c r="AS12" s="468"/>
      <c r="AT12" s="468"/>
      <c r="AU12" s="468"/>
      <c r="AV12" s="468"/>
      <c r="AW12" s="468"/>
      <c r="AX12" s="468"/>
      <c r="AY12" s="468"/>
      <c r="AZ12" s="468"/>
      <c r="BA12" s="468"/>
      <c r="BB12" s="468"/>
      <c r="BC12" s="468"/>
      <c r="BD12" s="468"/>
      <c r="BE12" s="468"/>
      <c r="BF12" s="468"/>
      <c r="BG12" s="468"/>
      <c r="BH12" s="468"/>
      <c r="BI12" s="468"/>
      <c r="BJ12" s="468"/>
      <c r="BK12" s="468"/>
      <c r="BL12" s="468"/>
      <c r="BM12" s="468"/>
      <c r="BN12" s="468"/>
      <c r="BO12" s="468"/>
      <c r="BP12" s="468"/>
      <c r="BQ12" s="468"/>
      <c r="BR12" s="468"/>
      <c r="BS12" s="468"/>
      <c r="BT12" s="468"/>
      <c r="BU12" s="468"/>
      <c r="BV12" s="468"/>
      <c r="BW12" s="468"/>
      <c r="BX12" s="468"/>
      <c r="BY12" s="468"/>
      <c r="BZ12" s="468"/>
      <c r="CA12" s="468"/>
      <c r="CB12" s="468"/>
      <c r="CC12" s="468"/>
      <c r="CD12" s="468"/>
      <c r="CE12" s="468"/>
      <c r="CF12" s="468"/>
      <c r="CG12" s="468"/>
      <c r="CH12" s="468"/>
      <c r="CI12" s="468"/>
      <c r="CJ12" s="468"/>
      <c r="CK12" s="468"/>
      <c r="CL12" s="468"/>
      <c r="CM12" s="468"/>
      <c r="CN12" s="468"/>
      <c r="CO12" s="468"/>
      <c r="CP12" s="468"/>
      <c r="CQ12" s="468"/>
      <c r="CR12" s="468"/>
      <c r="CS12" s="468"/>
      <c r="CT12" s="468"/>
      <c r="CU12" s="468"/>
      <c r="CV12" s="468"/>
      <c r="CW12" s="468"/>
      <c r="CX12" s="468"/>
      <c r="CY12" s="468"/>
      <c r="CZ12" s="468"/>
      <c r="DA12" s="468"/>
      <c r="DB12" s="468"/>
      <c r="DC12" s="468"/>
      <c r="DD12" s="468"/>
      <c r="DE12" s="468"/>
      <c r="DF12" s="468"/>
      <c r="DG12" s="468"/>
      <c r="DH12" s="468"/>
      <c r="DI12" s="468"/>
      <c r="DJ12" s="468"/>
      <c r="DK12" s="468"/>
      <c r="DL12" s="468"/>
      <c r="DM12" s="468"/>
      <c r="DN12" s="468"/>
      <c r="DO12" s="468"/>
      <c r="DP12" s="468"/>
      <c r="DQ12" s="468"/>
      <c r="DR12" s="468"/>
      <c r="DS12" s="468"/>
      <c r="DT12" s="468"/>
      <c r="DU12" s="468"/>
      <c r="DV12" s="468"/>
      <c r="DW12" s="468"/>
      <c r="DX12" s="468"/>
      <c r="DY12" s="468"/>
      <c r="DZ12" s="468"/>
      <c r="EA12" s="468"/>
      <c r="EB12" s="468"/>
    </row>
    <row r="13" spans="1:132" ht="16.5" customHeight="1" x14ac:dyDescent="0.2">
      <c r="A13" s="468"/>
      <c r="B13" s="468"/>
      <c r="C13" s="468"/>
      <c r="D13" s="468"/>
      <c r="E13" s="468"/>
      <c r="F13" s="468"/>
      <c r="G13" s="468"/>
      <c r="H13" s="468"/>
      <c r="I13" s="468"/>
      <c r="J13" s="468"/>
      <c r="K13" s="468"/>
      <c r="L13" s="468"/>
      <c r="M13" s="468"/>
      <c r="N13" s="468"/>
      <c r="O13" s="468"/>
      <c r="P13" s="468"/>
      <c r="Q13" s="468"/>
      <c r="R13" s="468"/>
      <c r="S13" s="468"/>
      <c r="T13" s="468"/>
      <c r="U13" s="468"/>
      <c r="V13" s="468"/>
      <c r="W13" s="468"/>
      <c r="X13" s="468"/>
      <c r="Y13" s="468"/>
      <c r="Z13" s="468"/>
      <c r="AA13" s="468"/>
      <c r="AB13" s="468"/>
      <c r="AC13" s="468"/>
      <c r="AD13" s="468"/>
      <c r="AE13" s="468"/>
      <c r="AF13" s="468"/>
      <c r="AG13" s="468"/>
      <c r="AH13" s="468"/>
      <c r="AI13" s="468"/>
      <c r="AJ13" s="468"/>
      <c r="AK13" s="468"/>
      <c r="AL13" s="468"/>
      <c r="AM13" s="468"/>
      <c r="AN13" s="468"/>
      <c r="AO13" s="468"/>
      <c r="AP13" s="468"/>
      <c r="AQ13" s="468"/>
      <c r="AR13" s="468"/>
      <c r="AS13" s="468"/>
      <c r="AT13" s="468"/>
      <c r="AU13" s="468"/>
      <c r="AV13" s="468"/>
      <c r="AW13" s="468"/>
      <c r="AX13" s="468"/>
      <c r="AY13" s="468"/>
      <c r="AZ13" s="468"/>
      <c r="BA13" s="468"/>
      <c r="BB13" s="468"/>
      <c r="BC13" s="468"/>
      <c r="BD13" s="468"/>
      <c r="BE13" s="468"/>
      <c r="BF13" s="468"/>
      <c r="BG13" s="468"/>
      <c r="BH13" s="468"/>
      <c r="BI13" s="468"/>
      <c r="BJ13" s="468"/>
      <c r="BK13" s="468"/>
      <c r="BL13" s="468"/>
      <c r="BM13" s="468"/>
      <c r="BN13" s="468"/>
      <c r="BO13" s="468"/>
      <c r="BP13" s="468"/>
      <c r="BQ13" s="468"/>
      <c r="BR13" s="468"/>
      <c r="BS13" s="468"/>
      <c r="BT13" s="468"/>
      <c r="BU13" s="468"/>
      <c r="BV13" s="468"/>
      <c r="BW13" s="468"/>
      <c r="BX13" s="468"/>
      <c r="BY13" s="468"/>
      <c r="BZ13" s="468"/>
      <c r="CA13" s="468"/>
      <c r="CB13" s="468"/>
      <c r="CC13" s="468"/>
      <c r="CD13" s="468"/>
      <c r="CE13" s="468"/>
      <c r="CF13" s="468"/>
      <c r="CG13" s="468"/>
      <c r="CH13" s="468"/>
      <c r="CI13" s="468"/>
      <c r="CJ13" s="468"/>
      <c r="CK13" s="468"/>
      <c r="CL13" s="468"/>
      <c r="CM13" s="468"/>
      <c r="CN13" s="468"/>
      <c r="CO13" s="468"/>
      <c r="CP13" s="468"/>
      <c r="CQ13" s="468"/>
      <c r="CR13" s="468"/>
      <c r="CS13" s="468"/>
      <c r="CT13" s="468"/>
      <c r="CU13" s="468"/>
      <c r="CV13" s="468"/>
      <c r="CW13" s="468"/>
      <c r="CX13" s="468"/>
      <c r="CY13" s="468"/>
      <c r="CZ13" s="468"/>
      <c r="DA13" s="468"/>
      <c r="DB13" s="468"/>
      <c r="DC13" s="468"/>
      <c r="DD13" s="468"/>
      <c r="DE13" s="468"/>
      <c r="DF13" s="468"/>
      <c r="DG13" s="468"/>
      <c r="DH13" s="468"/>
      <c r="DI13" s="468"/>
      <c r="DJ13" s="468"/>
      <c r="DK13" s="468"/>
      <c r="DL13" s="468"/>
      <c r="DM13" s="468"/>
      <c r="DN13" s="468"/>
      <c r="DO13" s="468"/>
      <c r="DP13" s="468"/>
      <c r="DQ13" s="468"/>
      <c r="DR13" s="468"/>
      <c r="DS13" s="468"/>
      <c r="DT13" s="468"/>
      <c r="DU13" s="468"/>
      <c r="DV13" s="468"/>
      <c r="DW13" s="468"/>
      <c r="DX13" s="468"/>
      <c r="DY13" s="468"/>
      <c r="DZ13" s="468"/>
      <c r="EA13" s="468"/>
      <c r="EB13" s="468"/>
    </row>
    <row r="14" spans="1:132" ht="51.75" customHeight="1" x14ac:dyDescent="0.2">
      <c r="A14" s="468"/>
      <c r="B14" s="468"/>
      <c r="C14" s="468"/>
      <c r="D14" s="468"/>
      <c r="E14" s="468"/>
      <c r="F14" s="468"/>
      <c r="G14" s="468"/>
      <c r="H14" s="468"/>
      <c r="I14" s="468"/>
      <c r="J14" s="468"/>
      <c r="K14" s="468"/>
      <c r="L14" s="468"/>
      <c r="M14" s="468"/>
      <c r="N14" s="468"/>
      <c r="O14" s="468"/>
      <c r="P14" s="468"/>
      <c r="Q14" s="468"/>
      <c r="R14" s="468"/>
      <c r="S14" s="468"/>
      <c r="T14" s="468"/>
      <c r="U14" s="468"/>
      <c r="V14" s="468"/>
      <c r="W14" s="468"/>
      <c r="X14" s="468"/>
      <c r="Y14" s="468"/>
      <c r="Z14" s="468"/>
      <c r="AA14" s="468"/>
      <c r="AB14" s="468"/>
      <c r="AC14" s="468"/>
      <c r="AD14" s="468"/>
      <c r="AE14" s="468"/>
      <c r="AF14" s="468"/>
      <c r="AG14" s="468"/>
      <c r="AH14" s="468"/>
      <c r="AI14" s="468"/>
      <c r="AJ14" s="468"/>
      <c r="AK14" s="468"/>
      <c r="AL14" s="468"/>
      <c r="AM14" s="468"/>
      <c r="AN14" s="468"/>
      <c r="AO14" s="468"/>
      <c r="AP14" s="468"/>
      <c r="AQ14" s="468"/>
      <c r="AR14" s="468"/>
      <c r="AS14" s="468"/>
      <c r="AT14" s="468"/>
      <c r="AU14" s="468"/>
      <c r="AV14" s="468"/>
      <c r="AW14" s="468"/>
      <c r="AX14" s="468"/>
      <c r="AY14" s="468"/>
      <c r="AZ14" s="468"/>
      <c r="BA14" s="468"/>
      <c r="BB14" s="468"/>
      <c r="BC14" s="468"/>
      <c r="BD14" s="468"/>
      <c r="BE14" s="468"/>
      <c r="BF14" s="468"/>
      <c r="BG14" s="468"/>
      <c r="BH14" s="468"/>
      <c r="BI14" s="468"/>
      <c r="BJ14" s="468"/>
      <c r="BK14" s="468"/>
      <c r="BL14" s="468"/>
      <c r="BM14" s="468"/>
      <c r="BN14" s="468"/>
      <c r="BO14" s="468"/>
      <c r="BP14" s="468"/>
      <c r="BQ14" s="468"/>
      <c r="BR14" s="468"/>
      <c r="BS14" s="468"/>
      <c r="BT14" s="468"/>
      <c r="BU14" s="468"/>
      <c r="BV14" s="468"/>
      <c r="BW14" s="468"/>
      <c r="BX14" s="468"/>
      <c r="BY14" s="468"/>
      <c r="BZ14" s="468"/>
      <c r="CA14" s="468"/>
      <c r="CB14" s="468"/>
      <c r="CC14" s="468"/>
      <c r="CD14" s="468"/>
      <c r="CE14" s="468"/>
      <c r="CF14" s="468"/>
      <c r="CG14" s="468"/>
      <c r="CH14" s="468"/>
      <c r="CI14" s="468"/>
      <c r="CJ14" s="468"/>
      <c r="CK14" s="468"/>
      <c r="CL14" s="468"/>
      <c r="CM14" s="468"/>
      <c r="CN14" s="468"/>
      <c r="CO14" s="468"/>
      <c r="CP14" s="468"/>
      <c r="CQ14" s="468"/>
      <c r="CR14" s="468"/>
      <c r="CS14" s="468"/>
      <c r="CT14" s="468"/>
      <c r="CU14" s="468"/>
      <c r="CV14" s="468"/>
      <c r="CW14" s="468"/>
      <c r="CX14" s="468"/>
      <c r="CY14" s="468"/>
      <c r="CZ14" s="468"/>
      <c r="DA14" s="468"/>
      <c r="DB14" s="468"/>
      <c r="DC14" s="468"/>
      <c r="DD14" s="468"/>
      <c r="DE14" s="468"/>
      <c r="DF14" s="468"/>
      <c r="DG14" s="468"/>
      <c r="DH14" s="468"/>
      <c r="DI14" s="468"/>
      <c r="DJ14" s="468"/>
      <c r="DK14" s="468"/>
      <c r="DL14" s="468"/>
      <c r="DM14" s="468"/>
      <c r="DN14" s="468"/>
      <c r="DO14" s="468"/>
      <c r="DP14" s="468"/>
      <c r="DQ14" s="468"/>
      <c r="DR14" s="468"/>
      <c r="DS14" s="468"/>
      <c r="DT14" s="468"/>
      <c r="DU14" s="468"/>
      <c r="DV14" s="468"/>
      <c r="DW14" s="468"/>
      <c r="DX14" s="468"/>
      <c r="DY14" s="468"/>
      <c r="DZ14" s="468"/>
      <c r="EA14" s="468"/>
      <c r="EB14" s="468"/>
    </row>
    <row r="15" spans="1:132" ht="51.75" customHeight="1" x14ac:dyDescent="0.2">
      <c r="A15" s="468"/>
      <c r="B15" s="468"/>
      <c r="C15" s="468"/>
      <c r="D15" s="468"/>
      <c r="E15" s="468"/>
      <c r="F15" s="468"/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8"/>
      <c r="T15" s="468"/>
      <c r="U15" s="468"/>
      <c r="V15" s="468"/>
      <c r="W15" s="468"/>
      <c r="X15" s="468"/>
      <c r="Y15" s="468"/>
      <c r="Z15" s="468"/>
      <c r="AA15" s="468"/>
      <c r="AB15" s="468"/>
      <c r="AC15" s="468"/>
      <c r="AD15" s="468"/>
      <c r="AE15" s="468"/>
      <c r="AF15" s="468"/>
      <c r="AG15" s="468"/>
      <c r="AH15" s="468"/>
      <c r="AI15" s="468"/>
      <c r="AJ15" s="468"/>
      <c r="AK15" s="468"/>
      <c r="AL15" s="468"/>
      <c r="AM15" s="468"/>
      <c r="AN15" s="468"/>
      <c r="AO15" s="468"/>
      <c r="AP15" s="468"/>
      <c r="AQ15" s="468"/>
      <c r="AR15" s="468"/>
      <c r="AS15" s="468"/>
      <c r="AT15" s="468"/>
      <c r="AU15" s="468"/>
      <c r="AV15" s="468"/>
      <c r="AW15" s="468"/>
      <c r="AX15" s="468"/>
      <c r="AY15" s="468"/>
      <c r="AZ15" s="468"/>
      <c r="BA15" s="468"/>
      <c r="BB15" s="468"/>
      <c r="BC15" s="468"/>
      <c r="BD15" s="468"/>
      <c r="BE15" s="468"/>
      <c r="BF15" s="468"/>
      <c r="BG15" s="468"/>
      <c r="BH15" s="468"/>
      <c r="BI15" s="468"/>
      <c r="BJ15" s="468"/>
      <c r="BK15" s="468"/>
      <c r="BL15" s="468"/>
      <c r="BM15" s="468"/>
      <c r="BN15" s="468"/>
      <c r="BO15" s="468"/>
      <c r="BP15" s="468"/>
      <c r="BQ15" s="468"/>
      <c r="BR15" s="468"/>
      <c r="BS15" s="468"/>
      <c r="BT15" s="468"/>
      <c r="BU15" s="468"/>
      <c r="BV15" s="468"/>
      <c r="BW15" s="468"/>
      <c r="BX15" s="468"/>
      <c r="BY15" s="468"/>
      <c r="BZ15" s="468"/>
      <c r="CA15" s="468"/>
      <c r="CB15" s="468"/>
      <c r="CC15" s="468"/>
      <c r="CD15" s="468"/>
      <c r="CE15" s="468"/>
      <c r="CF15" s="468"/>
      <c r="CG15" s="468"/>
      <c r="CH15" s="468"/>
      <c r="CI15" s="468"/>
      <c r="CJ15" s="468"/>
      <c r="CK15" s="468"/>
      <c r="CL15" s="468"/>
      <c r="CM15" s="468"/>
      <c r="CN15" s="468"/>
      <c r="CO15" s="468"/>
      <c r="CP15" s="468"/>
      <c r="CQ15" s="468"/>
      <c r="CR15" s="468"/>
      <c r="CS15" s="468"/>
      <c r="CT15" s="468"/>
      <c r="CU15" s="468"/>
      <c r="CV15" s="468"/>
      <c r="CW15" s="468"/>
      <c r="CX15" s="468"/>
      <c r="CY15" s="468"/>
      <c r="CZ15" s="468"/>
      <c r="DA15" s="468"/>
      <c r="DB15" s="468"/>
      <c r="DC15" s="468"/>
      <c r="DD15" s="468"/>
      <c r="DE15" s="468"/>
      <c r="DF15" s="468"/>
      <c r="DG15" s="468"/>
      <c r="DH15" s="468"/>
      <c r="DI15" s="468"/>
      <c r="DJ15" s="468"/>
      <c r="DK15" s="468"/>
      <c r="DL15" s="468"/>
      <c r="DM15" s="468"/>
      <c r="DN15" s="468"/>
      <c r="DO15" s="468"/>
      <c r="DP15" s="468"/>
      <c r="DQ15" s="468"/>
      <c r="DR15" s="468"/>
      <c r="DS15" s="468"/>
      <c r="DT15" s="468"/>
      <c r="DU15" s="468"/>
      <c r="DV15" s="468"/>
      <c r="DW15" s="468"/>
      <c r="DX15" s="468"/>
      <c r="DY15" s="468"/>
      <c r="DZ15" s="468"/>
      <c r="EA15" s="468"/>
      <c r="EB15" s="468"/>
    </row>
    <row r="16" spans="1:132" ht="51.75" customHeight="1" x14ac:dyDescent="0.2">
      <c r="A16" s="469"/>
      <c r="B16" s="469"/>
      <c r="C16" s="469"/>
      <c r="D16" s="469"/>
      <c r="E16" s="469"/>
      <c r="F16" s="469"/>
      <c r="G16" s="469"/>
      <c r="H16" s="469"/>
      <c r="I16" s="469"/>
      <c r="J16" s="469"/>
      <c r="K16" s="469"/>
      <c r="L16" s="469"/>
      <c r="M16" s="469"/>
      <c r="N16" s="469"/>
      <c r="O16" s="469"/>
      <c r="P16" s="469"/>
      <c r="Q16" s="469"/>
      <c r="R16" s="469"/>
      <c r="S16" s="469"/>
      <c r="T16" s="469"/>
      <c r="U16" s="469"/>
      <c r="V16" s="469"/>
      <c r="W16" s="469"/>
      <c r="X16" s="469"/>
      <c r="Y16" s="469"/>
      <c r="Z16" s="469"/>
      <c r="AA16" s="469"/>
      <c r="AB16" s="469"/>
      <c r="AC16" s="469"/>
      <c r="AD16" s="469"/>
      <c r="AE16" s="469"/>
      <c r="AF16" s="469"/>
      <c r="AG16" s="469"/>
      <c r="AH16" s="469"/>
      <c r="AI16" s="469"/>
      <c r="AJ16" s="469"/>
      <c r="AK16" s="469"/>
      <c r="AL16" s="469"/>
      <c r="AM16" s="469"/>
      <c r="AN16" s="469"/>
      <c r="AO16" s="469"/>
      <c r="AP16" s="469"/>
      <c r="AQ16" s="469"/>
      <c r="AR16" s="469"/>
      <c r="AS16" s="469"/>
      <c r="AT16" s="469"/>
      <c r="AU16" s="469"/>
      <c r="AV16" s="469"/>
      <c r="AW16" s="469"/>
      <c r="AX16" s="469"/>
      <c r="AY16" s="469"/>
      <c r="AZ16" s="469"/>
      <c r="BA16" s="469"/>
      <c r="BB16" s="469"/>
      <c r="BC16" s="469"/>
      <c r="BD16" s="469"/>
      <c r="BE16" s="469"/>
      <c r="BF16" s="469"/>
      <c r="BG16" s="469"/>
      <c r="BH16" s="469"/>
      <c r="BI16" s="469"/>
      <c r="BJ16" s="469"/>
      <c r="BK16" s="469"/>
      <c r="BL16" s="469"/>
      <c r="BM16" s="469"/>
      <c r="BN16" s="469"/>
      <c r="BO16" s="469"/>
      <c r="BP16" s="469"/>
      <c r="BQ16" s="469"/>
      <c r="BR16" s="469"/>
      <c r="BS16" s="469"/>
      <c r="BT16" s="469"/>
      <c r="BU16" s="469"/>
      <c r="BV16" s="469"/>
      <c r="BW16" s="469"/>
      <c r="BX16" s="469"/>
      <c r="BY16" s="469"/>
      <c r="BZ16" s="469"/>
      <c r="CA16" s="469"/>
      <c r="CB16" s="469"/>
      <c r="CC16" s="469"/>
      <c r="CD16" s="469"/>
      <c r="CE16" s="469"/>
      <c r="CF16" s="469"/>
      <c r="CG16" s="469"/>
      <c r="CH16" s="469"/>
      <c r="CI16" s="469"/>
      <c r="CJ16" s="469"/>
      <c r="CK16" s="469"/>
      <c r="CL16" s="469"/>
      <c r="CM16" s="469"/>
      <c r="CN16" s="469"/>
      <c r="CO16" s="469"/>
      <c r="CP16" s="469"/>
      <c r="CQ16" s="469"/>
      <c r="CR16" s="469"/>
      <c r="CS16" s="469"/>
      <c r="CT16" s="469"/>
      <c r="CU16" s="469"/>
      <c r="CV16" s="469"/>
      <c r="CW16" s="469"/>
      <c r="CX16" s="469"/>
      <c r="CY16" s="469"/>
      <c r="CZ16" s="469"/>
      <c r="DA16" s="469"/>
      <c r="DB16" s="469"/>
      <c r="DC16" s="469"/>
      <c r="DD16" s="469"/>
      <c r="DE16" s="469"/>
      <c r="DF16" s="469"/>
      <c r="DG16" s="469"/>
      <c r="DH16" s="469"/>
      <c r="DI16" s="469"/>
      <c r="DJ16" s="469"/>
      <c r="DK16" s="469"/>
      <c r="DL16" s="469"/>
      <c r="DM16" s="469"/>
      <c r="DN16" s="469"/>
      <c r="DO16" s="469"/>
      <c r="DP16" s="469"/>
      <c r="DQ16" s="469"/>
      <c r="DR16" s="469"/>
      <c r="DS16" s="469"/>
      <c r="DT16" s="469"/>
      <c r="DU16" s="469"/>
      <c r="DV16" s="469"/>
      <c r="DW16" s="469"/>
      <c r="DX16" s="469"/>
      <c r="DY16" s="469"/>
      <c r="DZ16" s="469"/>
      <c r="EA16" s="469"/>
      <c r="EB16" s="469"/>
    </row>
    <row r="17" spans="1:132" ht="51.75" customHeight="1" x14ac:dyDescent="0.2">
      <c r="A17" s="469"/>
      <c r="B17" s="469"/>
      <c r="C17" s="469"/>
      <c r="D17" s="469"/>
      <c r="E17" s="469"/>
      <c r="F17" s="469"/>
      <c r="G17" s="469"/>
      <c r="H17" s="469"/>
      <c r="I17" s="469"/>
      <c r="J17" s="469"/>
      <c r="K17" s="469"/>
      <c r="L17" s="469"/>
      <c r="M17" s="469"/>
      <c r="N17" s="469"/>
      <c r="O17" s="469"/>
      <c r="P17" s="469"/>
      <c r="Q17" s="469"/>
      <c r="R17" s="469"/>
      <c r="S17" s="469"/>
      <c r="T17" s="469"/>
      <c r="U17" s="469"/>
      <c r="V17" s="469"/>
      <c r="W17" s="469"/>
      <c r="X17" s="469"/>
      <c r="Y17" s="469"/>
      <c r="Z17" s="469"/>
      <c r="AA17" s="469"/>
      <c r="AB17" s="469"/>
      <c r="AC17" s="469"/>
      <c r="AD17" s="469"/>
      <c r="AE17" s="469"/>
      <c r="AF17" s="469"/>
      <c r="AG17" s="469"/>
      <c r="AH17" s="469"/>
      <c r="AI17" s="469"/>
      <c r="AJ17" s="469"/>
      <c r="AK17" s="469"/>
      <c r="AL17" s="469"/>
      <c r="AM17" s="469"/>
      <c r="AN17" s="469"/>
      <c r="AO17" s="469"/>
      <c r="AP17" s="469"/>
      <c r="AQ17" s="469"/>
      <c r="AR17" s="469"/>
      <c r="AS17" s="469"/>
      <c r="AT17" s="469"/>
      <c r="AU17" s="469"/>
      <c r="AV17" s="469"/>
      <c r="AW17" s="469"/>
      <c r="AX17" s="469"/>
      <c r="AY17" s="469"/>
      <c r="AZ17" s="469"/>
      <c r="BA17" s="469"/>
      <c r="BB17" s="469"/>
      <c r="BC17" s="469"/>
      <c r="BD17" s="469"/>
      <c r="BE17" s="469"/>
      <c r="BF17" s="469"/>
      <c r="BG17" s="469"/>
      <c r="BH17" s="469"/>
      <c r="BI17" s="469"/>
      <c r="BJ17" s="469"/>
      <c r="BK17" s="469"/>
      <c r="BL17" s="469"/>
      <c r="BM17" s="469"/>
      <c r="BN17" s="469"/>
      <c r="BO17" s="469"/>
      <c r="BP17" s="469"/>
      <c r="BQ17" s="469"/>
      <c r="BR17" s="469"/>
      <c r="BS17" s="469"/>
      <c r="BT17" s="469"/>
      <c r="BU17" s="469"/>
      <c r="BV17" s="469"/>
      <c r="BW17" s="469"/>
      <c r="BX17" s="469"/>
      <c r="BY17" s="469"/>
      <c r="BZ17" s="469"/>
      <c r="CA17" s="469"/>
      <c r="CB17" s="469"/>
      <c r="CC17" s="469"/>
      <c r="CD17" s="469"/>
      <c r="CE17" s="469"/>
      <c r="CF17" s="469"/>
      <c r="CG17" s="469"/>
      <c r="CH17" s="469"/>
      <c r="CI17" s="469"/>
      <c r="CJ17" s="469"/>
      <c r="CK17" s="469"/>
      <c r="CL17" s="469"/>
      <c r="CM17" s="469"/>
      <c r="CN17" s="469"/>
      <c r="CO17" s="469"/>
      <c r="CP17" s="469"/>
      <c r="CQ17" s="469"/>
      <c r="CR17" s="469"/>
      <c r="CS17" s="469"/>
      <c r="CT17" s="469"/>
      <c r="CU17" s="469"/>
      <c r="CV17" s="469"/>
      <c r="CW17" s="469"/>
      <c r="CX17" s="469"/>
      <c r="CY17" s="469"/>
      <c r="CZ17" s="469"/>
      <c r="DA17" s="469"/>
      <c r="DB17" s="469"/>
      <c r="DC17" s="469"/>
      <c r="DD17" s="469"/>
      <c r="DE17" s="469"/>
      <c r="DF17" s="469"/>
      <c r="DG17" s="469"/>
      <c r="DH17" s="469"/>
      <c r="DI17" s="469"/>
      <c r="DJ17" s="469"/>
      <c r="DK17" s="469"/>
      <c r="DL17" s="469"/>
      <c r="DM17" s="469"/>
      <c r="DN17" s="469"/>
      <c r="DO17" s="469"/>
      <c r="DP17" s="469"/>
      <c r="DQ17" s="469"/>
      <c r="DR17" s="469"/>
      <c r="DS17" s="469"/>
      <c r="DT17" s="469"/>
      <c r="DU17" s="469"/>
      <c r="DV17" s="469"/>
      <c r="DW17" s="469"/>
      <c r="DX17" s="469"/>
      <c r="DY17" s="469"/>
      <c r="DZ17" s="469"/>
      <c r="EA17" s="469"/>
      <c r="EB17" s="469"/>
    </row>
    <row r="18" spans="1:132" ht="16.5" customHeight="1" x14ac:dyDescent="0.2">
      <c r="A18" s="469"/>
      <c r="B18" s="469"/>
      <c r="C18" s="469"/>
      <c r="D18" s="469"/>
      <c r="E18" s="469"/>
      <c r="F18" s="469"/>
      <c r="G18" s="469"/>
      <c r="H18" s="469"/>
      <c r="I18" s="469"/>
      <c r="J18" s="469"/>
      <c r="K18" s="469"/>
      <c r="L18" s="469"/>
      <c r="M18" s="469"/>
      <c r="N18" s="469"/>
      <c r="O18" s="469"/>
      <c r="P18" s="469"/>
      <c r="Q18" s="469"/>
      <c r="R18" s="469"/>
      <c r="S18" s="469"/>
      <c r="T18" s="469"/>
      <c r="U18" s="469"/>
      <c r="V18" s="469"/>
      <c r="W18" s="469"/>
      <c r="X18" s="469"/>
      <c r="Y18" s="469"/>
      <c r="Z18" s="469"/>
      <c r="AA18" s="469"/>
      <c r="AB18" s="469"/>
      <c r="AC18" s="469"/>
      <c r="AD18" s="469"/>
      <c r="AE18" s="469"/>
      <c r="AF18" s="469"/>
      <c r="AG18" s="469"/>
      <c r="AH18" s="469"/>
      <c r="AI18" s="469"/>
      <c r="AJ18" s="469"/>
      <c r="AK18" s="469"/>
      <c r="AL18" s="469"/>
      <c r="AM18" s="469"/>
      <c r="AN18" s="469"/>
      <c r="AO18" s="469"/>
      <c r="AP18" s="469"/>
      <c r="AQ18" s="469"/>
      <c r="AR18" s="469"/>
      <c r="AS18" s="469"/>
      <c r="AT18" s="469"/>
      <c r="AU18" s="469"/>
      <c r="AV18" s="469"/>
      <c r="AW18" s="469"/>
      <c r="AX18" s="469"/>
      <c r="AY18" s="469"/>
      <c r="AZ18" s="469"/>
      <c r="BA18" s="469"/>
      <c r="BB18" s="469"/>
      <c r="BC18" s="469"/>
      <c r="BD18" s="469"/>
      <c r="BE18" s="469"/>
      <c r="BF18" s="469"/>
      <c r="BG18" s="469"/>
      <c r="BH18" s="469"/>
      <c r="BI18" s="469"/>
      <c r="BJ18" s="469"/>
      <c r="BK18" s="469"/>
      <c r="BL18" s="469"/>
      <c r="BM18" s="469"/>
      <c r="BN18" s="469"/>
      <c r="BO18" s="469"/>
      <c r="BP18" s="469"/>
      <c r="BQ18" s="469"/>
      <c r="BR18" s="469"/>
      <c r="BS18" s="469"/>
      <c r="BT18" s="469"/>
      <c r="BU18" s="469"/>
      <c r="BV18" s="469"/>
      <c r="BW18" s="469"/>
      <c r="BX18" s="469"/>
      <c r="BY18" s="469"/>
      <c r="BZ18" s="469"/>
      <c r="CA18" s="469"/>
      <c r="CB18" s="469"/>
      <c r="CC18" s="469"/>
      <c r="CD18" s="469"/>
      <c r="CE18" s="469"/>
      <c r="CF18" s="469"/>
      <c r="CG18" s="469"/>
      <c r="CH18" s="469"/>
      <c r="CI18" s="469"/>
      <c r="CJ18" s="469"/>
      <c r="CK18" s="469"/>
      <c r="CL18" s="469"/>
      <c r="CM18" s="469"/>
      <c r="CN18" s="469"/>
      <c r="CO18" s="469"/>
      <c r="CP18" s="469"/>
      <c r="CQ18" s="469"/>
      <c r="CR18" s="469"/>
      <c r="CS18" s="469"/>
      <c r="CT18" s="469"/>
      <c r="CU18" s="469"/>
      <c r="CV18" s="469"/>
      <c r="CW18" s="469"/>
      <c r="CX18" s="469"/>
      <c r="CY18" s="469"/>
      <c r="CZ18" s="469"/>
      <c r="DA18" s="469"/>
      <c r="DB18" s="469"/>
      <c r="DC18" s="469"/>
      <c r="DD18" s="469"/>
      <c r="DE18" s="469"/>
      <c r="DF18" s="469"/>
      <c r="DG18" s="469"/>
      <c r="DH18" s="469"/>
      <c r="DI18" s="469"/>
      <c r="DJ18" s="469"/>
      <c r="DK18" s="469"/>
      <c r="DL18" s="469"/>
      <c r="DM18" s="469"/>
      <c r="DN18" s="469"/>
      <c r="DO18" s="469"/>
      <c r="DP18" s="469"/>
      <c r="DQ18" s="469"/>
      <c r="DR18" s="469"/>
      <c r="DS18" s="469"/>
      <c r="DT18" s="469"/>
      <c r="DU18" s="469"/>
      <c r="DV18" s="469"/>
      <c r="DW18" s="469"/>
      <c r="DX18" s="469"/>
      <c r="DY18" s="469"/>
      <c r="DZ18" s="469"/>
      <c r="EA18" s="469"/>
      <c r="EB18" s="469"/>
    </row>
    <row r="19" spans="1:132" ht="51.75" customHeight="1" x14ac:dyDescent="0.2">
      <c r="A19" s="469"/>
      <c r="B19" s="469"/>
      <c r="C19" s="469"/>
      <c r="D19" s="469"/>
      <c r="E19" s="469"/>
      <c r="F19" s="469"/>
      <c r="G19" s="469"/>
      <c r="H19" s="469"/>
      <c r="I19" s="469"/>
      <c r="J19" s="469"/>
      <c r="K19" s="469"/>
      <c r="L19" s="469"/>
      <c r="M19" s="469"/>
      <c r="N19" s="469"/>
      <c r="O19" s="469"/>
      <c r="P19" s="469"/>
      <c r="Q19" s="469"/>
      <c r="R19" s="469"/>
      <c r="S19" s="469"/>
      <c r="T19" s="469"/>
      <c r="U19" s="469"/>
      <c r="V19" s="469"/>
      <c r="W19" s="469"/>
      <c r="X19" s="469"/>
      <c r="Y19" s="469"/>
      <c r="Z19" s="469"/>
      <c r="AA19" s="469"/>
      <c r="AB19" s="469"/>
      <c r="AC19" s="469"/>
      <c r="AD19" s="469"/>
      <c r="AE19" s="469"/>
      <c r="AF19" s="469"/>
      <c r="AG19" s="469"/>
      <c r="AH19" s="469"/>
      <c r="AI19" s="469"/>
      <c r="AJ19" s="469"/>
      <c r="AK19" s="469"/>
      <c r="AL19" s="469"/>
      <c r="AM19" s="469"/>
      <c r="AN19" s="469"/>
      <c r="AO19" s="469"/>
      <c r="AP19" s="469"/>
      <c r="AQ19" s="469"/>
      <c r="AR19" s="469"/>
      <c r="AS19" s="469"/>
      <c r="AT19" s="469"/>
      <c r="AU19" s="469"/>
      <c r="AV19" s="469"/>
      <c r="AW19" s="469"/>
      <c r="AX19" s="469"/>
      <c r="AY19" s="469"/>
      <c r="AZ19" s="469"/>
      <c r="BA19" s="469"/>
      <c r="BB19" s="469"/>
      <c r="BC19" s="469"/>
      <c r="BD19" s="469"/>
      <c r="BE19" s="469"/>
      <c r="BF19" s="469"/>
      <c r="BG19" s="469"/>
      <c r="BH19" s="469"/>
      <c r="BI19" s="469"/>
      <c r="BJ19" s="469"/>
      <c r="BK19" s="469"/>
      <c r="BL19" s="469"/>
      <c r="BM19" s="469"/>
      <c r="BN19" s="469"/>
      <c r="BO19" s="469"/>
      <c r="BP19" s="469"/>
      <c r="BQ19" s="469"/>
      <c r="BR19" s="469"/>
      <c r="BS19" s="469"/>
      <c r="BT19" s="469"/>
      <c r="BU19" s="469"/>
      <c r="BV19" s="469"/>
      <c r="BW19" s="469"/>
      <c r="BX19" s="469"/>
      <c r="BY19" s="469"/>
      <c r="BZ19" s="469"/>
      <c r="CA19" s="469"/>
      <c r="CB19" s="469"/>
      <c r="CC19" s="469"/>
      <c r="CD19" s="469"/>
      <c r="CE19" s="469"/>
      <c r="CF19" s="469"/>
      <c r="CG19" s="469"/>
      <c r="CH19" s="469"/>
      <c r="CI19" s="469"/>
      <c r="CJ19" s="469"/>
      <c r="CK19" s="469"/>
      <c r="CL19" s="469"/>
      <c r="CM19" s="469"/>
      <c r="CN19" s="469"/>
      <c r="CO19" s="469"/>
      <c r="CP19" s="469"/>
      <c r="CQ19" s="469"/>
      <c r="CR19" s="469"/>
      <c r="CS19" s="469"/>
      <c r="CT19" s="469"/>
      <c r="CU19" s="469"/>
      <c r="CV19" s="469"/>
      <c r="CW19" s="469"/>
      <c r="CX19" s="469"/>
      <c r="CY19" s="469"/>
      <c r="CZ19" s="469"/>
      <c r="DA19" s="469"/>
      <c r="DB19" s="469"/>
      <c r="DC19" s="469"/>
      <c r="DD19" s="469"/>
      <c r="DE19" s="469"/>
      <c r="DF19" s="469"/>
      <c r="DG19" s="469"/>
      <c r="DH19" s="469"/>
      <c r="DI19" s="469"/>
      <c r="DJ19" s="469"/>
      <c r="DK19" s="469"/>
      <c r="DL19" s="469"/>
      <c r="DM19" s="469"/>
      <c r="DN19" s="469"/>
      <c r="DO19" s="469"/>
      <c r="DP19" s="469"/>
      <c r="DQ19" s="469"/>
      <c r="DR19" s="469"/>
      <c r="DS19" s="469"/>
      <c r="DT19" s="469"/>
      <c r="DU19" s="469"/>
      <c r="DV19" s="469"/>
      <c r="DW19" s="469"/>
      <c r="DX19" s="469"/>
      <c r="DY19" s="469"/>
      <c r="DZ19" s="469"/>
      <c r="EA19" s="469"/>
      <c r="EB19" s="469"/>
    </row>
    <row r="20" spans="1:132" ht="51.75" customHeight="1" x14ac:dyDescent="0.2">
      <c r="A20" s="469"/>
      <c r="B20" s="469"/>
      <c r="C20" s="469"/>
      <c r="D20" s="469"/>
      <c r="E20" s="469"/>
      <c r="F20" s="469"/>
      <c r="G20" s="469"/>
      <c r="H20" s="469"/>
      <c r="I20" s="469"/>
      <c r="J20" s="469"/>
      <c r="K20" s="469"/>
      <c r="L20" s="469"/>
      <c r="M20" s="469"/>
      <c r="N20" s="469"/>
      <c r="O20" s="469"/>
      <c r="P20" s="469"/>
      <c r="Q20" s="469"/>
      <c r="R20" s="469"/>
      <c r="S20" s="469"/>
      <c r="T20" s="469"/>
      <c r="U20" s="469"/>
      <c r="V20" s="469"/>
      <c r="W20" s="469"/>
      <c r="X20" s="469"/>
      <c r="Y20" s="469"/>
      <c r="Z20" s="469"/>
      <c r="AA20" s="469"/>
      <c r="AB20" s="469"/>
      <c r="AC20" s="469"/>
      <c r="AD20" s="469"/>
      <c r="AE20" s="469"/>
      <c r="AF20" s="469"/>
      <c r="AG20" s="469"/>
      <c r="AH20" s="469"/>
      <c r="AI20" s="469"/>
      <c r="AJ20" s="469"/>
      <c r="AK20" s="469"/>
      <c r="AL20" s="469"/>
      <c r="AM20" s="469"/>
      <c r="AN20" s="469"/>
      <c r="AO20" s="469"/>
      <c r="AP20" s="469"/>
      <c r="AQ20" s="469"/>
      <c r="AR20" s="469"/>
      <c r="AS20" s="469"/>
      <c r="AT20" s="469"/>
      <c r="AU20" s="469"/>
      <c r="AV20" s="469"/>
      <c r="AW20" s="469"/>
      <c r="AX20" s="469"/>
      <c r="AY20" s="469"/>
      <c r="AZ20" s="469"/>
      <c r="BA20" s="469"/>
      <c r="BB20" s="469"/>
      <c r="BC20" s="469"/>
      <c r="BD20" s="469"/>
      <c r="BE20" s="469"/>
      <c r="BF20" s="469"/>
      <c r="BG20" s="469"/>
      <c r="BH20" s="469"/>
      <c r="BI20" s="469"/>
      <c r="BJ20" s="469"/>
      <c r="BK20" s="469"/>
      <c r="BL20" s="469"/>
      <c r="BM20" s="469"/>
      <c r="BN20" s="469"/>
      <c r="BO20" s="469"/>
      <c r="BP20" s="469"/>
      <c r="BQ20" s="469"/>
      <c r="BR20" s="469"/>
      <c r="BS20" s="469"/>
      <c r="BT20" s="469"/>
      <c r="BU20" s="469"/>
      <c r="BV20" s="469"/>
      <c r="BW20" s="469"/>
      <c r="BX20" s="469"/>
      <c r="BY20" s="469"/>
      <c r="BZ20" s="469"/>
      <c r="CA20" s="469"/>
      <c r="CB20" s="469"/>
      <c r="CC20" s="469"/>
      <c r="CD20" s="469"/>
      <c r="CE20" s="469"/>
      <c r="CF20" s="469"/>
      <c r="CG20" s="469"/>
      <c r="CH20" s="469"/>
      <c r="CI20" s="469"/>
      <c r="CJ20" s="469"/>
      <c r="CK20" s="469"/>
      <c r="CL20" s="469"/>
      <c r="CM20" s="469"/>
      <c r="CN20" s="469"/>
      <c r="CO20" s="469"/>
      <c r="CP20" s="469"/>
      <c r="CQ20" s="469"/>
      <c r="CR20" s="469"/>
      <c r="CS20" s="469"/>
      <c r="CT20" s="469"/>
      <c r="CU20" s="469"/>
      <c r="CV20" s="469"/>
      <c r="CW20" s="469"/>
      <c r="CX20" s="469"/>
      <c r="CY20" s="469"/>
      <c r="CZ20" s="469"/>
      <c r="DA20" s="469"/>
      <c r="DB20" s="469"/>
      <c r="DC20" s="469"/>
      <c r="DD20" s="469"/>
      <c r="DE20" s="469"/>
      <c r="DF20" s="469"/>
      <c r="DG20" s="469"/>
      <c r="DH20" s="469"/>
      <c r="DI20" s="469"/>
      <c r="DJ20" s="469"/>
      <c r="DK20" s="469"/>
      <c r="DL20" s="469"/>
      <c r="DM20" s="469"/>
      <c r="DN20" s="469"/>
      <c r="DO20" s="469"/>
      <c r="DP20" s="469"/>
      <c r="DQ20" s="469"/>
      <c r="DR20" s="469"/>
      <c r="DS20" s="469"/>
      <c r="DT20" s="469"/>
      <c r="DU20" s="469"/>
      <c r="DV20" s="469"/>
      <c r="DW20" s="469"/>
      <c r="DX20" s="469"/>
      <c r="DY20" s="469"/>
      <c r="DZ20" s="469"/>
      <c r="EA20" s="469"/>
      <c r="EB20" s="469"/>
    </row>
    <row r="21" spans="1:132" ht="51.75" customHeight="1" x14ac:dyDescent="0.2">
      <c r="A21" s="468"/>
      <c r="B21" s="468"/>
      <c r="C21" s="468"/>
      <c r="D21" s="468"/>
      <c r="E21" s="468"/>
      <c r="F21" s="468"/>
      <c r="G21" s="468"/>
      <c r="H21" s="468"/>
      <c r="I21" s="468"/>
      <c r="J21" s="468"/>
      <c r="K21" s="468"/>
      <c r="L21" s="468"/>
      <c r="M21" s="468"/>
      <c r="N21" s="468"/>
      <c r="O21" s="468"/>
      <c r="P21" s="468"/>
      <c r="Q21" s="468"/>
      <c r="R21" s="468"/>
      <c r="S21" s="468"/>
      <c r="T21" s="468"/>
      <c r="U21" s="468"/>
      <c r="V21" s="468"/>
      <c r="W21" s="468"/>
      <c r="X21" s="468"/>
      <c r="Y21" s="468"/>
      <c r="Z21" s="468"/>
      <c r="AA21" s="468"/>
      <c r="AB21" s="468"/>
      <c r="AC21" s="468"/>
      <c r="AD21" s="468"/>
      <c r="AE21" s="468"/>
      <c r="AF21" s="468"/>
      <c r="AG21" s="468"/>
      <c r="AH21" s="468"/>
      <c r="AI21" s="468"/>
      <c r="AJ21" s="468"/>
      <c r="AK21" s="468"/>
      <c r="AL21" s="468"/>
      <c r="AM21" s="468"/>
      <c r="AN21" s="468"/>
      <c r="AO21" s="468"/>
      <c r="AP21" s="468"/>
      <c r="AQ21" s="468"/>
      <c r="AR21" s="468"/>
      <c r="AS21" s="468"/>
      <c r="AT21" s="468"/>
      <c r="AU21" s="468"/>
      <c r="AV21" s="468"/>
      <c r="AW21" s="468"/>
      <c r="AX21" s="468"/>
      <c r="AY21" s="468"/>
      <c r="AZ21" s="468"/>
      <c r="BA21" s="468"/>
      <c r="BB21" s="468"/>
      <c r="BC21" s="468"/>
      <c r="BD21" s="468"/>
      <c r="BE21" s="468"/>
      <c r="BF21" s="468"/>
      <c r="BG21" s="468"/>
      <c r="BH21" s="468"/>
      <c r="BI21" s="468"/>
      <c r="BJ21" s="468"/>
      <c r="BK21" s="468"/>
      <c r="BL21" s="468"/>
      <c r="BM21" s="468"/>
      <c r="BN21" s="468"/>
      <c r="BO21" s="468"/>
      <c r="BP21" s="468"/>
      <c r="BQ21" s="468"/>
      <c r="BR21" s="468"/>
      <c r="BS21" s="468"/>
      <c r="BT21" s="468"/>
      <c r="BU21" s="468"/>
      <c r="BV21" s="468"/>
      <c r="BW21" s="468"/>
      <c r="BX21" s="468"/>
      <c r="BY21" s="468"/>
      <c r="BZ21" s="468"/>
      <c r="CA21" s="468"/>
      <c r="CB21" s="468"/>
      <c r="CC21" s="468"/>
      <c r="CD21" s="468"/>
      <c r="CE21" s="468"/>
      <c r="CF21" s="468"/>
      <c r="CG21" s="468"/>
      <c r="CH21" s="468"/>
      <c r="CI21" s="468"/>
      <c r="CJ21" s="468"/>
      <c r="CK21" s="468"/>
      <c r="CL21" s="468"/>
      <c r="CM21" s="468"/>
      <c r="CN21" s="468"/>
      <c r="CO21" s="468"/>
      <c r="CP21" s="468"/>
      <c r="CQ21" s="468"/>
      <c r="CR21" s="468"/>
      <c r="CS21" s="468"/>
      <c r="CT21" s="468"/>
      <c r="CU21" s="468"/>
      <c r="CV21" s="468"/>
      <c r="CW21" s="468"/>
      <c r="CX21" s="468"/>
      <c r="CY21" s="468"/>
      <c r="CZ21" s="468"/>
      <c r="DA21" s="468"/>
      <c r="DB21" s="468"/>
      <c r="DC21" s="468"/>
      <c r="DD21" s="468"/>
      <c r="DE21" s="468"/>
      <c r="DF21" s="468"/>
      <c r="DG21" s="468"/>
      <c r="DH21" s="468"/>
      <c r="DI21" s="468"/>
      <c r="DJ21" s="468"/>
      <c r="DK21" s="468"/>
      <c r="DL21" s="468"/>
      <c r="DM21" s="468"/>
      <c r="DN21" s="468"/>
      <c r="DO21" s="468"/>
      <c r="DP21" s="468"/>
      <c r="DQ21" s="468"/>
      <c r="DR21" s="468"/>
      <c r="DS21" s="468"/>
      <c r="DT21" s="468"/>
      <c r="DU21" s="468"/>
      <c r="DV21" s="468"/>
      <c r="DW21" s="468"/>
      <c r="DX21" s="468"/>
      <c r="DY21" s="468"/>
      <c r="DZ21" s="468"/>
      <c r="EA21" s="468"/>
      <c r="EB21" s="468"/>
    </row>
    <row r="22" spans="1:132" ht="51.75" customHeight="1" x14ac:dyDescent="0.2">
      <c r="A22" s="468"/>
      <c r="B22" s="468"/>
      <c r="C22" s="468"/>
      <c r="D22" s="468"/>
      <c r="E22" s="468"/>
      <c r="F22" s="468"/>
      <c r="G22" s="468"/>
      <c r="H22" s="468"/>
      <c r="I22" s="468"/>
      <c r="J22" s="468"/>
      <c r="K22" s="468"/>
      <c r="L22" s="468"/>
      <c r="M22" s="468"/>
      <c r="N22" s="468"/>
      <c r="O22" s="468"/>
      <c r="P22" s="468"/>
      <c r="Q22" s="468"/>
      <c r="R22" s="468"/>
      <c r="S22" s="468"/>
      <c r="T22" s="468"/>
      <c r="U22" s="468"/>
      <c r="V22" s="468"/>
      <c r="W22" s="468"/>
      <c r="X22" s="468"/>
      <c r="Y22" s="468"/>
      <c r="Z22" s="468"/>
      <c r="AA22" s="468"/>
      <c r="AB22" s="468"/>
      <c r="AC22" s="468"/>
      <c r="AD22" s="468"/>
      <c r="AE22" s="468"/>
      <c r="AF22" s="468"/>
      <c r="AG22" s="468"/>
      <c r="AH22" s="468"/>
      <c r="AI22" s="468"/>
      <c r="AJ22" s="468"/>
      <c r="AK22" s="468"/>
      <c r="AL22" s="468"/>
      <c r="AM22" s="468"/>
      <c r="AN22" s="468"/>
      <c r="AO22" s="468"/>
      <c r="AP22" s="468"/>
      <c r="AQ22" s="468"/>
      <c r="AR22" s="468"/>
      <c r="AS22" s="468"/>
      <c r="AT22" s="468"/>
      <c r="AU22" s="468"/>
      <c r="AV22" s="468"/>
      <c r="AW22" s="468"/>
      <c r="AX22" s="468"/>
      <c r="AY22" s="468"/>
      <c r="AZ22" s="468"/>
      <c r="BA22" s="468"/>
      <c r="BB22" s="468"/>
      <c r="BC22" s="468"/>
      <c r="BD22" s="468"/>
      <c r="BE22" s="468"/>
      <c r="BF22" s="468"/>
      <c r="BG22" s="468"/>
      <c r="BH22" s="468"/>
      <c r="BI22" s="468"/>
      <c r="BJ22" s="468"/>
      <c r="BK22" s="468"/>
      <c r="BL22" s="468"/>
      <c r="BM22" s="468"/>
      <c r="BN22" s="468"/>
      <c r="BO22" s="468"/>
      <c r="BP22" s="468"/>
      <c r="BQ22" s="468"/>
      <c r="BR22" s="468"/>
      <c r="BS22" s="468"/>
      <c r="BT22" s="468"/>
      <c r="BU22" s="468"/>
      <c r="BV22" s="468"/>
      <c r="BW22" s="468"/>
      <c r="BX22" s="468"/>
      <c r="BY22" s="468"/>
      <c r="BZ22" s="468"/>
      <c r="CA22" s="468"/>
      <c r="CB22" s="468"/>
      <c r="CC22" s="468"/>
      <c r="CD22" s="468"/>
      <c r="CE22" s="468"/>
      <c r="CF22" s="468"/>
      <c r="CG22" s="468"/>
      <c r="CH22" s="468"/>
      <c r="CI22" s="468"/>
      <c r="CJ22" s="468"/>
      <c r="CK22" s="468"/>
      <c r="CL22" s="468"/>
      <c r="CM22" s="468"/>
      <c r="CN22" s="468"/>
      <c r="CO22" s="468"/>
      <c r="CP22" s="468"/>
      <c r="CQ22" s="468"/>
      <c r="CR22" s="468"/>
      <c r="CS22" s="468"/>
      <c r="CT22" s="468"/>
      <c r="CU22" s="468"/>
      <c r="CV22" s="468"/>
      <c r="CW22" s="468"/>
      <c r="CX22" s="468"/>
      <c r="CY22" s="468"/>
      <c r="CZ22" s="468"/>
      <c r="DA22" s="468"/>
      <c r="DB22" s="468"/>
      <c r="DC22" s="468"/>
      <c r="DD22" s="468"/>
      <c r="DE22" s="468"/>
      <c r="DF22" s="468"/>
      <c r="DG22" s="468"/>
      <c r="DH22" s="468"/>
      <c r="DI22" s="468"/>
      <c r="DJ22" s="468"/>
      <c r="DK22" s="468"/>
      <c r="DL22" s="468"/>
      <c r="DM22" s="468"/>
      <c r="DN22" s="468"/>
      <c r="DO22" s="468"/>
      <c r="DP22" s="468"/>
      <c r="DQ22" s="468"/>
      <c r="DR22" s="468"/>
      <c r="DS22" s="468"/>
      <c r="DT22" s="468"/>
      <c r="DU22" s="468"/>
      <c r="DV22" s="468"/>
      <c r="DW22" s="468"/>
      <c r="DX22" s="468"/>
      <c r="DY22" s="468"/>
      <c r="DZ22" s="468"/>
      <c r="EA22" s="468"/>
      <c r="EB22" s="468"/>
    </row>
    <row r="23" spans="1:132" ht="16.5" customHeight="1" x14ac:dyDescent="0.2">
      <c r="A23" s="468"/>
      <c r="B23" s="468"/>
      <c r="C23" s="468"/>
      <c r="D23" s="468"/>
      <c r="E23" s="468"/>
      <c r="F23" s="468"/>
      <c r="G23" s="468"/>
      <c r="H23" s="468"/>
      <c r="I23" s="468"/>
      <c r="J23" s="468"/>
      <c r="K23" s="468"/>
      <c r="L23" s="468"/>
      <c r="M23" s="468"/>
      <c r="N23" s="468"/>
      <c r="O23" s="468"/>
      <c r="P23" s="468"/>
      <c r="Q23" s="468"/>
      <c r="R23" s="468"/>
      <c r="S23" s="468"/>
      <c r="T23" s="468"/>
      <c r="U23" s="468"/>
      <c r="V23" s="468"/>
      <c r="W23" s="468"/>
      <c r="X23" s="468"/>
      <c r="Y23" s="468"/>
      <c r="Z23" s="468"/>
      <c r="AA23" s="468"/>
      <c r="AB23" s="468"/>
      <c r="AC23" s="468"/>
      <c r="AD23" s="468"/>
      <c r="AE23" s="468"/>
      <c r="AF23" s="468"/>
      <c r="AG23" s="468"/>
      <c r="AH23" s="468"/>
      <c r="AI23" s="468"/>
      <c r="AJ23" s="468"/>
      <c r="AK23" s="468"/>
      <c r="AL23" s="468"/>
      <c r="AM23" s="468"/>
      <c r="AN23" s="468"/>
      <c r="AO23" s="468"/>
      <c r="AP23" s="468"/>
      <c r="AQ23" s="468"/>
      <c r="AR23" s="468"/>
      <c r="AS23" s="468"/>
      <c r="AT23" s="468"/>
      <c r="AU23" s="468"/>
      <c r="AV23" s="468"/>
      <c r="AW23" s="468"/>
      <c r="AX23" s="468"/>
      <c r="AY23" s="468"/>
      <c r="AZ23" s="468"/>
      <c r="BA23" s="468"/>
      <c r="BB23" s="468"/>
      <c r="BC23" s="468"/>
      <c r="BD23" s="468"/>
      <c r="BE23" s="468"/>
      <c r="BF23" s="468"/>
      <c r="BG23" s="468"/>
      <c r="BH23" s="468"/>
      <c r="BI23" s="468"/>
      <c r="BJ23" s="468"/>
      <c r="BK23" s="468"/>
      <c r="BL23" s="468"/>
      <c r="BM23" s="468"/>
      <c r="BN23" s="468"/>
      <c r="BO23" s="468"/>
      <c r="BP23" s="468"/>
      <c r="BQ23" s="468"/>
      <c r="BR23" s="468"/>
      <c r="BS23" s="468"/>
      <c r="BT23" s="468"/>
      <c r="BU23" s="468"/>
      <c r="BV23" s="468"/>
      <c r="BW23" s="468"/>
      <c r="BX23" s="468"/>
      <c r="BY23" s="468"/>
      <c r="BZ23" s="468"/>
      <c r="CA23" s="468"/>
      <c r="CB23" s="468"/>
      <c r="CC23" s="468"/>
      <c r="CD23" s="468"/>
      <c r="CE23" s="468"/>
      <c r="CF23" s="468"/>
      <c r="CG23" s="468"/>
      <c r="CH23" s="468"/>
      <c r="CI23" s="468"/>
      <c r="CJ23" s="468"/>
      <c r="CK23" s="468"/>
      <c r="CL23" s="468"/>
      <c r="CM23" s="468"/>
      <c r="CN23" s="468"/>
      <c r="CO23" s="468"/>
      <c r="CP23" s="468"/>
      <c r="CQ23" s="468"/>
      <c r="CR23" s="468"/>
      <c r="CS23" s="468"/>
      <c r="CT23" s="468"/>
      <c r="CU23" s="468"/>
      <c r="CV23" s="468"/>
      <c r="CW23" s="468"/>
      <c r="CX23" s="468"/>
      <c r="CY23" s="468"/>
      <c r="CZ23" s="468"/>
      <c r="DA23" s="468"/>
      <c r="DB23" s="468"/>
      <c r="DC23" s="468"/>
      <c r="DD23" s="468"/>
      <c r="DE23" s="468"/>
      <c r="DF23" s="468"/>
      <c r="DG23" s="468"/>
      <c r="DH23" s="468"/>
      <c r="DI23" s="468"/>
      <c r="DJ23" s="468"/>
      <c r="DK23" s="468"/>
      <c r="DL23" s="468"/>
      <c r="DM23" s="468"/>
      <c r="DN23" s="468"/>
      <c r="DO23" s="468"/>
      <c r="DP23" s="468"/>
      <c r="DQ23" s="468"/>
      <c r="DR23" s="468"/>
      <c r="DS23" s="468"/>
      <c r="DT23" s="468"/>
      <c r="DU23" s="468"/>
      <c r="DV23" s="468"/>
      <c r="DW23" s="468"/>
      <c r="DX23" s="468"/>
      <c r="DY23" s="468"/>
      <c r="DZ23" s="468"/>
      <c r="EA23" s="468"/>
      <c r="EB23" s="468"/>
    </row>
    <row r="24" spans="1:132" ht="51.75" customHeight="1" x14ac:dyDescent="0.2">
      <c r="A24" s="468"/>
      <c r="B24" s="468"/>
      <c r="C24" s="468"/>
      <c r="D24" s="468"/>
      <c r="E24" s="468"/>
      <c r="F24" s="468"/>
      <c r="G24" s="468"/>
      <c r="H24" s="468"/>
      <c r="I24" s="468"/>
      <c r="J24" s="468"/>
      <c r="K24" s="468"/>
      <c r="L24" s="468"/>
      <c r="M24" s="468"/>
      <c r="N24" s="468"/>
      <c r="O24" s="468"/>
      <c r="P24" s="468"/>
      <c r="Q24" s="468"/>
      <c r="R24" s="468"/>
      <c r="S24" s="468"/>
      <c r="T24" s="468"/>
      <c r="U24" s="468"/>
      <c r="V24" s="468"/>
      <c r="W24" s="468"/>
      <c r="X24" s="468"/>
      <c r="Y24" s="468"/>
      <c r="Z24" s="468"/>
      <c r="AA24" s="468"/>
      <c r="AB24" s="468"/>
      <c r="AC24" s="468"/>
      <c r="AD24" s="468"/>
      <c r="AE24" s="468"/>
      <c r="AF24" s="468"/>
      <c r="AG24" s="468"/>
      <c r="AH24" s="468"/>
      <c r="AI24" s="468"/>
      <c r="AJ24" s="468"/>
      <c r="AK24" s="468"/>
      <c r="AL24" s="468"/>
      <c r="AM24" s="468"/>
      <c r="AN24" s="468"/>
      <c r="AO24" s="468"/>
      <c r="AP24" s="468"/>
      <c r="AQ24" s="468"/>
      <c r="AR24" s="468"/>
      <c r="AS24" s="468"/>
      <c r="AT24" s="468"/>
      <c r="AU24" s="468"/>
      <c r="AV24" s="468"/>
      <c r="AW24" s="468"/>
      <c r="AX24" s="468"/>
      <c r="AY24" s="468"/>
      <c r="AZ24" s="468"/>
      <c r="BA24" s="468"/>
      <c r="BB24" s="468"/>
      <c r="BC24" s="468"/>
      <c r="BD24" s="468"/>
      <c r="BE24" s="468"/>
      <c r="BF24" s="468"/>
      <c r="BG24" s="468"/>
      <c r="BH24" s="468"/>
      <c r="BI24" s="468"/>
      <c r="BJ24" s="468"/>
      <c r="BK24" s="468"/>
      <c r="BL24" s="468"/>
      <c r="BM24" s="468"/>
      <c r="BN24" s="468"/>
      <c r="BO24" s="468"/>
      <c r="BP24" s="468"/>
      <c r="BQ24" s="468"/>
      <c r="BR24" s="468"/>
      <c r="BS24" s="468"/>
      <c r="BT24" s="468"/>
      <c r="BU24" s="468"/>
      <c r="BV24" s="468"/>
      <c r="BW24" s="468"/>
      <c r="BX24" s="468"/>
      <c r="BY24" s="468"/>
      <c r="BZ24" s="468"/>
      <c r="CA24" s="468"/>
      <c r="CB24" s="468"/>
      <c r="CC24" s="468"/>
      <c r="CD24" s="468"/>
      <c r="CE24" s="468"/>
      <c r="CF24" s="468"/>
      <c r="CG24" s="468"/>
      <c r="CH24" s="468"/>
      <c r="CI24" s="468"/>
      <c r="CJ24" s="468"/>
      <c r="CK24" s="468"/>
      <c r="CL24" s="468"/>
      <c r="CM24" s="468"/>
      <c r="CN24" s="468"/>
      <c r="CO24" s="468"/>
      <c r="CP24" s="468"/>
      <c r="CQ24" s="468"/>
      <c r="CR24" s="468"/>
      <c r="CS24" s="468"/>
      <c r="CT24" s="468"/>
      <c r="CU24" s="468"/>
      <c r="CV24" s="468"/>
      <c r="CW24" s="468"/>
      <c r="CX24" s="468"/>
      <c r="CY24" s="468"/>
      <c r="CZ24" s="468"/>
      <c r="DA24" s="468"/>
      <c r="DB24" s="468"/>
      <c r="DC24" s="468"/>
      <c r="DD24" s="468"/>
      <c r="DE24" s="468"/>
      <c r="DF24" s="468"/>
      <c r="DG24" s="468"/>
      <c r="DH24" s="468"/>
      <c r="DI24" s="468"/>
      <c r="DJ24" s="468"/>
      <c r="DK24" s="468"/>
      <c r="DL24" s="468"/>
      <c r="DM24" s="468"/>
      <c r="DN24" s="468"/>
      <c r="DO24" s="468"/>
      <c r="DP24" s="468"/>
      <c r="DQ24" s="468"/>
      <c r="DR24" s="468"/>
      <c r="DS24" s="468"/>
      <c r="DT24" s="468"/>
      <c r="DU24" s="468"/>
      <c r="DV24" s="468"/>
      <c r="DW24" s="468"/>
      <c r="DX24" s="468"/>
      <c r="DY24" s="468"/>
      <c r="DZ24" s="468"/>
      <c r="EA24" s="468"/>
      <c r="EB24" s="468"/>
    </row>
    <row r="25" spans="1:132" ht="51.75" customHeight="1" x14ac:dyDescent="0.2">
      <c r="A25" s="468"/>
      <c r="B25" s="468"/>
      <c r="C25" s="468"/>
      <c r="D25" s="468"/>
      <c r="E25" s="468"/>
      <c r="F25" s="468"/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68"/>
      <c r="R25" s="468"/>
      <c r="S25" s="468"/>
      <c r="T25" s="468"/>
      <c r="U25" s="468"/>
      <c r="V25" s="468"/>
      <c r="W25" s="468"/>
      <c r="X25" s="468"/>
      <c r="Y25" s="468"/>
      <c r="Z25" s="468"/>
      <c r="AA25" s="468"/>
      <c r="AB25" s="468"/>
      <c r="AC25" s="468"/>
      <c r="AD25" s="468"/>
      <c r="AE25" s="468"/>
      <c r="AF25" s="468"/>
      <c r="AG25" s="468"/>
      <c r="AH25" s="468"/>
      <c r="AI25" s="468"/>
      <c r="AJ25" s="468"/>
      <c r="AK25" s="468"/>
      <c r="AL25" s="468"/>
      <c r="AM25" s="468"/>
      <c r="AN25" s="468"/>
      <c r="AO25" s="468"/>
      <c r="AP25" s="468"/>
      <c r="AQ25" s="468"/>
      <c r="AR25" s="468"/>
      <c r="AS25" s="468"/>
      <c r="AT25" s="468"/>
      <c r="AU25" s="468"/>
      <c r="AV25" s="468"/>
      <c r="AW25" s="468"/>
      <c r="AX25" s="468"/>
      <c r="AY25" s="468"/>
      <c r="AZ25" s="468"/>
      <c r="BA25" s="468"/>
      <c r="BB25" s="468"/>
      <c r="BC25" s="468"/>
      <c r="BD25" s="468"/>
      <c r="BE25" s="468"/>
      <c r="BF25" s="468"/>
      <c r="BG25" s="468"/>
      <c r="BH25" s="468"/>
      <c r="BI25" s="468"/>
      <c r="BJ25" s="468"/>
      <c r="BK25" s="468"/>
      <c r="BL25" s="468"/>
      <c r="BM25" s="468"/>
      <c r="BN25" s="468"/>
      <c r="BO25" s="468"/>
      <c r="BP25" s="468"/>
      <c r="BQ25" s="468"/>
      <c r="BR25" s="468"/>
      <c r="BS25" s="468"/>
      <c r="BT25" s="468"/>
      <c r="BU25" s="468"/>
      <c r="BV25" s="468"/>
      <c r="BW25" s="468"/>
      <c r="BX25" s="468"/>
      <c r="BY25" s="468"/>
      <c r="BZ25" s="468"/>
      <c r="CA25" s="468"/>
      <c r="CB25" s="468"/>
      <c r="CC25" s="468"/>
      <c r="CD25" s="468"/>
      <c r="CE25" s="468"/>
      <c r="CF25" s="468"/>
      <c r="CG25" s="468"/>
      <c r="CH25" s="468"/>
      <c r="CI25" s="468"/>
      <c r="CJ25" s="468"/>
      <c r="CK25" s="468"/>
      <c r="CL25" s="468"/>
      <c r="CM25" s="468"/>
      <c r="CN25" s="468"/>
      <c r="CO25" s="468"/>
      <c r="CP25" s="468"/>
      <c r="CQ25" s="468"/>
      <c r="CR25" s="468"/>
      <c r="CS25" s="468"/>
      <c r="CT25" s="468"/>
      <c r="CU25" s="468"/>
      <c r="CV25" s="468"/>
      <c r="CW25" s="468"/>
      <c r="CX25" s="468"/>
      <c r="CY25" s="468"/>
      <c r="CZ25" s="468"/>
      <c r="DA25" s="468"/>
      <c r="DB25" s="468"/>
      <c r="DC25" s="468"/>
      <c r="DD25" s="468"/>
      <c r="DE25" s="468"/>
      <c r="DF25" s="468"/>
      <c r="DG25" s="468"/>
      <c r="DH25" s="468"/>
      <c r="DI25" s="468"/>
      <c r="DJ25" s="468"/>
      <c r="DK25" s="468"/>
      <c r="DL25" s="468"/>
      <c r="DM25" s="468"/>
      <c r="DN25" s="468"/>
      <c r="DO25" s="468"/>
      <c r="DP25" s="468"/>
      <c r="DQ25" s="468"/>
      <c r="DR25" s="468"/>
      <c r="DS25" s="468"/>
      <c r="DT25" s="468"/>
      <c r="DU25" s="468"/>
      <c r="DV25" s="468"/>
      <c r="DW25" s="468"/>
      <c r="DX25" s="468"/>
      <c r="DY25" s="468"/>
      <c r="DZ25" s="468"/>
      <c r="EA25" s="468"/>
      <c r="EB25" s="468"/>
    </row>
    <row r="26" spans="1:132" ht="51.75" customHeight="1" x14ac:dyDescent="0.2">
      <c r="A26" s="469"/>
      <c r="B26" s="469"/>
      <c r="C26" s="469"/>
      <c r="D26" s="469"/>
      <c r="E26" s="469"/>
      <c r="F26" s="469"/>
      <c r="G26" s="469"/>
      <c r="H26" s="469"/>
      <c r="I26" s="469"/>
      <c r="J26" s="469"/>
      <c r="K26" s="469"/>
      <c r="L26" s="469"/>
      <c r="M26" s="469"/>
      <c r="N26" s="469"/>
      <c r="O26" s="469"/>
      <c r="P26" s="469"/>
      <c r="Q26" s="469"/>
      <c r="R26" s="469"/>
      <c r="S26" s="469"/>
      <c r="T26" s="469"/>
      <c r="U26" s="469"/>
      <c r="V26" s="469"/>
      <c r="W26" s="469"/>
      <c r="X26" s="469"/>
      <c r="Y26" s="469"/>
      <c r="Z26" s="469"/>
      <c r="AA26" s="469"/>
      <c r="AB26" s="469"/>
      <c r="AC26" s="469"/>
      <c r="AD26" s="469"/>
      <c r="AE26" s="469"/>
      <c r="AF26" s="469"/>
      <c r="AG26" s="469"/>
      <c r="AH26" s="469"/>
      <c r="AI26" s="469"/>
      <c r="AJ26" s="469"/>
      <c r="AK26" s="469"/>
      <c r="AL26" s="469"/>
      <c r="AM26" s="469"/>
      <c r="AN26" s="469"/>
      <c r="AO26" s="469"/>
      <c r="AP26" s="469"/>
      <c r="AQ26" s="469"/>
      <c r="AR26" s="469"/>
      <c r="AS26" s="469"/>
      <c r="AT26" s="469"/>
      <c r="AU26" s="469"/>
      <c r="AV26" s="469"/>
      <c r="AW26" s="469"/>
      <c r="AX26" s="469"/>
      <c r="AY26" s="469"/>
      <c r="AZ26" s="469"/>
      <c r="BA26" s="469"/>
      <c r="BB26" s="469"/>
      <c r="BC26" s="469"/>
      <c r="BD26" s="469"/>
      <c r="BE26" s="469"/>
      <c r="BF26" s="469"/>
      <c r="BG26" s="469"/>
      <c r="BH26" s="469"/>
      <c r="BI26" s="469"/>
      <c r="BJ26" s="469"/>
      <c r="BK26" s="469"/>
      <c r="BL26" s="469"/>
      <c r="BM26" s="469"/>
      <c r="BN26" s="469"/>
      <c r="BO26" s="469"/>
      <c r="BP26" s="469"/>
      <c r="BQ26" s="469"/>
      <c r="BR26" s="469"/>
      <c r="BS26" s="469"/>
      <c r="BT26" s="469"/>
      <c r="BU26" s="469"/>
      <c r="BV26" s="469"/>
      <c r="BW26" s="469"/>
      <c r="BX26" s="469"/>
      <c r="BY26" s="469"/>
      <c r="BZ26" s="469"/>
      <c r="CA26" s="469"/>
      <c r="CB26" s="469"/>
      <c r="CC26" s="469"/>
      <c r="CD26" s="469"/>
      <c r="CE26" s="469"/>
      <c r="CF26" s="469"/>
      <c r="CG26" s="469"/>
      <c r="CH26" s="469"/>
      <c r="CI26" s="469"/>
      <c r="CJ26" s="469"/>
      <c r="CK26" s="469"/>
      <c r="CL26" s="469"/>
      <c r="CM26" s="469"/>
      <c r="CN26" s="469"/>
      <c r="CO26" s="469"/>
      <c r="CP26" s="469"/>
      <c r="CQ26" s="469"/>
      <c r="CR26" s="469"/>
      <c r="CS26" s="469"/>
      <c r="CT26" s="469"/>
      <c r="CU26" s="469"/>
      <c r="CV26" s="469"/>
      <c r="CW26" s="469"/>
      <c r="CX26" s="469"/>
      <c r="CY26" s="469"/>
      <c r="CZ26" s="469"/>
      <c r="DA26" s="469"/>
      <c r="DB26" s="469"/>
      <c r="DC26" s="469"/>
      <c r="DD26" s="469"/>
      <c r="DE26" s="469"/>
      <c r="DF26" s="469"/>
      <c r="DG26" s="469"/>
      <c r="DH26" s="469"/>
      <c r="DI26" s="469"/>
      <c r="DJ26" s="469"/>
      <c r="DK26" s="469"/>
      <c r="DL26" s="469"/>
      <c r="DM26" s="469"/>
      <c r="DN26" s="469"/>
      <c r="DO26" s="469"/>
      <c r="DP26" s="469"/>
      <c r="DQ26" s="469"/>
      <c r="DR26" s="469"/>
      <c r="DS26" s="469"/>
      <c r="DT26" s="469"/>
      <c r="DU26" s="469"/>
      <c r="DV26" s="469"/>
      <c r="DW26" s="469"/>
      <c r="DX26" s="469"/>
      <c r="DY26" s="469"/>
      <c r="DZ26" s="469"/>
      <c r="EA26" s="469"/>
      <c r="EB26" s="469"/>
    </row>
    <row r="27" spans="1:132" ht="51.75" customHeight="1" x14ac:dyDescent="0.2">
      <c r="A27" s="469"/>
      <c r="B27" s="469"/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S27" s="469"/>
      <c r="T27" s="469"/>
      <c r="U27" s="469"/>
      <c r="V27" s="469"/>
      <c r="W27" s="469"/>
      <c r="X27" s="469"/>
      <c r="Y27" s="469"/>
      <c r="Z27" s="469"/>
      <c r="AA27" s="469"/>
      <c r="AB27" s="469"/>
      <c r="AC27" s="469"/>
      <c r="AD27" s="469"/>
      <c r="AE27" s="469"/>
      <c r="AF27" s="469"/>
      <c r="AG27" s="469"/>
      <c r="AH27" s="469"/>
      <c r="AI27" s="469"/>
      <c r="AJ27" s="469"/>
      <c r="AK27" s="469"/>
      <c r="AL27" s="469"/>
      <c r="AM27" s="469"/>
      <c r="AN27" s="469"/>
      <c r="AO27" s="469"/>
      <c r="AP27" s="469"/>
      <c r="AQ27" s="469"/>
      <c r="AR27" s="469"/>
      <c r="AS27" s="469"/>
      <c r="AT27" s="469"/>
      <c r="AU27" s="469"/>
      <c r="AV27" s="469"/>
      <c r="AW27" s="469"/>
      <c r="AX27" s="469"/>
      <c r="AY27" s="469"/>
      <c r="AZ27" s="469"/>
      <c r="BA27" s="469"/>
      <c r="BB27" s="469"/>
      <c r="BC27" s="469"/>
      <c r="BD27" s="469"/>
      <c r="BE27" s="469"/>
      <c r="BF27" s="469"/>
      <c r="BG27" s="469"/>
      <c r="BH27" s="469"/>
      <c r="BI27" s="469"/>
      <c r="BJ27" s="469"/>
      <c r="BK27" s="469"/>
      <c r="BL27" s="469"/>
      <c r="BM27" s="469"/>
      <c r="BN27" s="469"/>
      <c r="BO27" s="469"/>
      <c r="BP27" s="469"/>
      <c r="BQ27" s="469"/>
      <c r="BR27" s="469"/>
      <c r="BS27" s="469"/>
      <c r="BT27" s="469"/>
      <c r="BU27" s="469"/>
      <c r="BV27" s="469"/>
      <c r="BW27" s="469"/>
      <c r="BX27" s="469"/>
      <c r="BY27" s="469"/>
      <c r="BZ27" s="469"/>
      <c r="CA27" s="469"/>
      <c r="CB27" s="469"/>
      <c r="CC27" s="469"/>
      <c r="CD27" s="469"/>
      <c r="CE27" s="469"/>
      <c r="CF27" s="469"/>
      <c r="CG27" s="469"/>
      <c r="CH27" s="469"/>
      <c r="CI27" s="469"/>
      <c r="CJ27" s="469"/>
      <c r="CK27" s="469"/>
      <c r="CL27" s="469"/>
      <c r="CM27" s="469"/>
      <c r="CN27" s="469"/>
      <c r="CO27" s="469"/>
      <c r="CP27" s="469"/>
      <c r="CQ27" s="469"/>
      <c r="CR27" s="469"/>
      <c r="CS27" s="469"/>
      <c r="CT27" s="469"/>
      <c r="CU27" s="469"/>
      <c r="CV27" s="469"/>
      <c r="CW27" s="469"/>
      <c r="CX27" s="469"/>
      <c r="CY27" s="469"/>
      <c r="CZ27" s="469"/>
      <c r="DA27" s="469"/>
      <c r="DB27" s="469"/>
      <c r="DC27" s="469"/>
      <c r="DD27" s="469"/>
      <c r="DE27" s="469"/>
      <c r="DF27" s="469"/>
      <c r="DG27" s="469"/>
      <c r="DH27" s="469"/>
      <c r="DI27" s="469"/>
      <c r="DJ27" s="469"/>
      <c r="DK27" s="469"/>
      <c r="DL27" s="469"/>
      <c r="DM27" s="469"/>
      <c r="DN27" s="469"/>
      <c r="DO27" s="469"/>
      <c r="DP27" s="469"/>
      <c r="DQ27" s="469"/>
      <c r="DR27" s="469"/>
      <c r="DS27" s="469"/>
      <c r="DT27" s="469"/>
      <c r="DU27" s="469"/>
      <c r="DV27" s="469"/>
      <c r="DW27" s="469"/>
      <c r="DX27" s="469"/>
      <c r="DY27" s="469"/>
      <c r="DZ27" s="469"/>
      <c r="EA27" s="469"/>
      <c r="EB27" s="469"/>
    </row>
    <row r="28" spans="1:132" ht="16.5" customHeight="1" x14ac:dyDescent="0.2">
      <c r="A28" s="469"/>
      <c r="B28" s="469"/>
      <c r="C28" s="469"/>
      <c r="D28" s="469"/>
      <c r="E28" s="469"/>
      <c r="F28" s="469"/>
      <c r="G28" s="469"/>
      <c r="H28" s="469"/>
      <c r="I28" s="469"/>
      <c r="J28" s="469"/>
      <c r="K28" s="469"/>
      <c r="L28" s="469"/>
      <c r="M28" s="469"/>
      <c r="N28" s="469"/>
      <c r="O28" s="469"/>
      <c r="P28" s="469"/>
      <c r="Q28" s="469"/>
      <c r="R28" s="469"/>
      <c r="S28" s="469"/>
      <c r="T28" s="469"/>
      <c r="U28" s="469"/>
      <c r="V28" s="469"/>
      <c r="W28" s="469"/>
      <c r="X28" s="469"/>
      <c r="Y28" s="469"/>
      <c r="Z28" s="469"/>
      <c r="AA28" s="469"/>
      <c r="AB28" s="469"/>
      <c r="AC28" s="469"/>
      <c r="AD28" s="469"/>
      <c r="AE28" s="469"/>
      <c r="AF28" s="469"/>
      <c r="AG28" s="469"/>
      <c r="AH28" s="469"/>
      <c r="AI28" s="469"/>
      <c r="AJ28" s="469"/>
      <c r="AK28" s="469"/>
      <c r="AL28" s="469"/>
      <c r="AM28" s="469"/>
      <c r="AN28" s="469"/>
      <c r="AO28" s="469"/>
      <c r="AP28" s="469"/>
      <c r="AQ28" s="469"/>
      <c r="AR28" s="469"/>
      <c r="AS28" s="469"/>
      <c r="AT28" s="469"/>
      <c r="AU28" s="469"/>
      <c r="AV28" s="469"/>
      <c r="AW28" s="469"/>
      <c r="AX28" s="469"/>
      <c r="AY28" s="469"/>
      <c r="AZ28" s="469"/>
      <c r="BA28" s="469"/>
      <c r="BB28" s="469"/>
      <c r="BC28" s="469"/>
      <c r="BD28" s="469"/>
      <c r="BE28" s="469"/>
      <c r="BF28" s="469"/>
      <c r="BG28" s="469"/>
      <c r="BH28" s="469"/>
      <c r="BI28" s="469"/>
      <c r="BJ28" s="469"/>
      <c r="BK28" s="469"/>
      <c r="BL28" s="469"/>
      <c r="BM28" s="469"/>
      <c r="BN28" s="469"/>
      <c r="BO28" s="469"/>
      <c r="BP28" s="469"/>
      <c r="BQ28" s="469"/>
      <c r="BR28" s="469"/>
      <c r="BS28" s="469"/>
      <c r="BT28" s="469"/>
      <c r="BU28" s="469"/>
      <c r="BV28" s="469"/>
      <c r="BW28" s="469"/>
      <c r="BX28" s="469"/>
      <c r="BY28" s="469"/>
      <c r="BZ28" s="469"/>
      <c r="CA28" s="469"/>
      <c r="CB28" s="469"/>
      <c r="CC28" s="469"/>
      <c r="CD28" s="469"/>
      <c r="CE28" s="469"/>
      <c r="CF28" s="469"/>
      <c r="CG28" s="469"/>
      <c r="CH28" s="469"/>
      <c r="CI28" s="469"/>
      <c r="CJ28" s="469"/>
      <c r="CK28" s="469"/>
      <c r="CL28" s="469"/>
      <c r="CM28" s="469"/>
      <c r="CN28" s="469"/>
      <c r="CO28" s="469"/>
      <c r="CP28" s="469"/>
      <c r="CQ28" s="469"/>
      <c r="CR28" s="469"/>
      <c r="CS28" s="469"/>
      <c r="CT28" s="469"/>
      <c r="CU28" s="469"/>
      <c r="CV28" s="469"/>
      <c r="CW28" s="469"/>
      <c r="CX28" s="469"/>
      <c r="CY28" s="469"/>
      <c r="CZ28" s="469"/>
      <c r="DA28" s="469"/>
      <c r="DB28" s="469"/>
      <c r="DC28" s="469"/>
      <c r="DD28" s="469"/>
      <c r="DE28" s="469"/>
      <c r="DF28" s="469"/>
      <c r="DG28" s="469"/>
      <c r="DH28" s="469"/>
      <c r="DI28" s="469"/>
      <c r="DJ28" s="469"/>
      <c r="DK28" s="469"/>
      <c r="DL28" s="469"/>
      <c r="DM28" s="469"/>
      <c r="DN28" s="469"/>
      <c r="DO28" s="469"/>
      <c r="DP28" s="469"/>
      <c r="DQ28" s="469"/>
      <c r="DR28" s="469"/>
      <c r="DS28" s="469"/>
      <c r="DT28" s="469"/>
      <c r="DU28" s="469"/>
      <c r="DV28" s="469"/>
      <c r="DW28" s="469"/>
      <c r="DX28" s="469"/>
      <c r="DY28" s="469"/>
      <c r="DZ28" s="469"/>
      <c r="EA28" s="469"/>
      <c r="EB28" s="469"/>
    </row>
    <row r="29" spans="1:132" ht="51.75" customHeight="1" x14ac:dyDescent="0.2">
      <c r="A29" s="469"/>
      <c r="B29" s="469"/>
      <c r="C29" s="469"/>
      <c r="D29" s="469"/>
      <c r="E29" s="469"/>
      <c r="F29" s="469"/>
      <c r="G29" s="469"/>
      <c r="H29" s="469"/>
      <c r="I29" s="469"/>
      <c r="J29" s="469"/>
      <c r="K29" s="469"/>
      <c r="L29" s="469"/>
      <c r="M29" s="469"/>
      <c r="N29" s="469"/>
      <c r="O29" s="469"/>
      <c r="P29" s="469"/>
      <c r="Q29" s="469"/>
      <c r="R29" s="469"/>
      <c r="S29" s="469"/>
      <c r="T29" s="469"/>
      <c r="U29" s="469"/>
      <c r="V29" s="469"/>
      <c r="W29" s="469"/>
      <c r="X29" s="469"/>
      <c r="Y29" s="469"/>
      <c r="Z29" s="469"/>
      <c r="AA29" s="469"/>
      <c r="AB29" s="469"/>
      <c r="AC29" s="469"/>
      <c r="AD29" s="469"/>
      <c r="AE29" s="469"/>
      <c r="AF29" s="469"/>
      <c r="AG29" s="469"/>
      <c r="AH29" s="469"/>
      <c r="AI29" s="469"/>
      <c r="AJ29" s="469"/>
      <c r="AK29" s="469"/>
      <c r="AL29" s="469"/>
      <c r="AM29" s="469"/>
      <c r="AN29" s="469"/>
      <c r="AO29" s="469"/>
      <c r="AP29" s="469"/>
      <c r="AQ29" s="469"/>
      <c r="AR29" s="469"/>
      <c r="AS29" s="469"/>
      <c r="AT29" s="469"/>
      <c r="AU29" s="469"/>
      <c r="AV29" s="469"/>
      <c r="AW29" s="469"/>
      <c r="AX29" s="469"/>
      <c r="AY29" s="469"/>
      <c r="AZ29" s="469"/>
      <c r="BA29" s="469"/>
      <c r="BB29" s="469"/>
      <c r="BC29" s="469"/>
      <c r="BD29" s="469"/>
      <c r="BE29" s="469"/>
      <c r="BF29" s="469"/>
      <c r="BG29" s="469"/>
      <c r="BH29" s="469"/>
      <c r="BI29" s="469"/>
      <c r="BJ29" s="469"/>
      <c r="BK29" s="469"/>
      <c r="BL29" s="469"/>
      <c r="BM29" s="469"/>
      <c r="BN29" s="469"/>
      <c r="BO29" s="469"/>
      <c r="BP29" s="469"/>
      <c r="BQ29" s="469"/>
      <c r="BR29" s="469"/>
      <c r="BS29" s="469"/>
      <c r="BT29" s="469"/>
      <c r="BU29" s="469"/>
      <c r="BV29" s="469"/>
      <c r="BW29" s="469"/>
      <c r="BX29" s="469"/>
      <c r="BY29" s="469"/>
      <c r="BZ29" s="469"/>
      <c r="CA29" s="469"/>
      <c r="CB29" s="469"/>
      <c r="CC29" s="469"/>
      <c r="CD29" s="469"/>
      <c r="CE29" s="469"/>
      <c r="CF29" s="469"/>
      <c r="CG29" s="469"/>
      <c r="CH29" s="469"/>
      <c r="CI29" s="469"/>
      <c r="CJ29" s="469"/>
      <c r="CK29" s="469"/>
      <c r="CL29" s="469"/>
      <c r="CM29" s="469"/>
      <c r="CN29" s="469"/>
      <c r="CO29" s="469"/>
      <c r="CP29" s="469"/>
      <c r="CQ29" s="469"/>
      <c r="CR29" s="469"/>
      <c r="CS29" s="469"/>
      <c r="CT29" s="469"/>
      <c r="CU29" s="469"/>
      <c r="CV29" s="469"/>
      <c r="CW29" s="469"/>
      <c r="CX29" s="469"/>
      <c r="CY29" s="469"/>
      <c r="CZ29" s="469"/>
      <c r="DA29" s="469"/>
      <c r="DB29" s="469"/>
      <c r="DC29" s="469"/>
      <c r="DD29" s="469"/>
      <c r="DE29" s="469"/>
      <c r="DF29" s="469"/>
      <c r="DG29" s="469"/>
      <c r="DH29" s="469"/>
      <c r="DI29" s="469"/>
      <c r="DJ29" s="469"/>
      <c r="DK29" s="469"/>
      <c r="DL29" s="469"/>
      <c r="DM29" s="469"/>
      <c r="DN29" s="469"/>
      <c r="DO29" s="469"/>
      <c r="DP29" s="469"/>
      <c r="DQ29" s="469"/>
      <c r="DR29" s="469"/>
      <c r="DS29" s="469"/>
      <c r="DT29" s="469"/>
      <c r="DU29" s="469"/>
      <c r="DV29" s="469"/>
      <c r="DW29" s="469"/>
      <c r="DX29" s="469"/>
      <c r="DY29" s="469"/>
      <c r="DZ29" s="469"/>
      <c r="EA29" s="469"/>
      <c r="EB29" s="469"/>
    </row>
    <row r="30" spans="1:132" ht="51.75" customHeight="1" x14ac:dyDescent="0.2">
      <c r="A30" s="469"/>
      <c r="B30" s="469"/>
      <c r="C30" s="469"/>
      <c r="D30" s="469"/>
      <c r="E30" s="469"/>
      <c r="F30" s="469"/>
      <c r="G30" s="469"/>
      <c r="H30" s="469"/>
      <c r="I30" s="469"/>
      <c r="J30" s="469"/>
      <c r="K30" s="469"/>
      <c r="L30" s="469"/>
      <c r="M30" s="469"/>
      <c r="N30" s="469"/>
      <c r="O30" s="469"/>
      <c r="P30" s="469"/>
      <c r="Q30" s="469"/>
      <c r="R30" s="469"/>
      <c r="S30" s="469"/>
      <c r="T30" s="469"/>
      <c r="U30" s="469"/>
      <c r="V30" s="469"/>
      <c r="W30" s="469"/>
      <c r="X30" s="469"/>
      <c r="Y30" s="469"/>
      <c r="Z30" s="469"/>
      <c r="AA30" s="469"/>
      <c r="AB30" s="469"/>
      <c r="AC30" s="469"/>
      <c r="AD30" s="469"/>
      <c r="AE30" s="469"/>
      <c r="AF30" s="469"/>
      <c r="AG30" s="469"/>
      <c r="AH30" s="469"/>
      <c r="AI30" s="469"/>
      <c r="AJ30" s="469"/>
      <c r="AK30" s="469"/>
      <c r="AL30" s="469"/>
      <c r="AM30" s="469"/>
      <c r="AN30" s="469"/>
      <c r="AO30" s="469"/>
      <c r="AP30" s="469"/>
      <c r="AQ30" s="469"/>
      <c r="AR30" s="469"/>
      <c r="AS30" s="469"/>
      <c r="AT30" s="469"/>
      <c r="AU30" s="469"/>
      <c r="AV30" s="469"/>
      <c r="AW30" s="469"/>
      <c r="AX30" s="469"/>
      <c r="AY30" s="469"/>
      <c r="AZ30" s="469"/>
      <c r="BA30" s="469"/>
      <c r="BB30" s="469"/>
      <c r="BC30" s="469"/>
      <c r="BD30" s="469"/>
      <c r="BE30" s="469"/>
      <c r="BF30" s="469"/>
      <c r="BG30" s="469"/>
      <c r="BH30" s="469"/>
      <c r="BI30" s="469"/>
      <c r="BJ30" s="469"/>
      <c r="BK30" s="469"/>
      <c r="BL30" s="469"/>
      <c r="BM30" s="469"/>
      <c r="BN30" s="469"/>
      <c r="BO30" s="469"/>
      <c r="BP30" s="469"/>
      <c r="BQ30" s="469"/>
      <c r="BR30" s="469"/>
      <c r="BS30" s="469"/>
      <c r="BT30" s="469"/>
      <c r="BU30" s="469"/>
      <c r="BV30" s="469"/>
      <c r="BW30" s="469"/>
      <c r="BX30" s="469"/>
      <c r="BY30" s="469"/>
      <c r="BZ30" s="469"/>
      <c r="CA30" s="469"/>
      <c r="CB30" s="469"/>
      <c r="CC30" s="469"/>
      <c r="CD30" s="469"/>
      <c r="CE30" s="469"/>
      <c r="CF30" s="469"/>
      <c r="CG30" s="469"/>
      <c r="CH30" s="469"/>
      <c r="CI30" s="469"/>
      <c r="CJ30" s="469"/>
      <c r="CK30" s="469"/>
      <c r="CL30" s="469"/>
      <c r="CM30" s="469"/>
      <c r="CN30" s="469"/>
      <c r="CO30" s="469"/>
      <c r="CP30" s="469"/>
      <c r="CQ30" s="469"/>
      <c r="CR30" s="469"/>
      <c r="CS30" s="469"/>
      <c r="CT30" s="469"/>
      <c r="CU30" s="469"/>
      <c r="CV30" s="469"/>
      <c r="CW30" s="469"/>
      <c r="CX30" s="469"/>
      <c r="CY30" s="469"/>
      <c r="CZ30" s="469"/>
      <c r="DA30" s="469"/>
      <c r="DB30" s="469"/>
      <c r="DC30" s="469"/>
      <c r="DD30" s="469"/>
      <c r="DE30" s="469"/>
      <c r="DF30" s="469"/>
      <c r="DG30" s="469"/>
      <c r="DH30" s="469"/>
      <c r="DI30" s="469"/>
      <c r="DJ30" s="469"/>
      <c r="DK30" s="469"/>
      <c r="DL30" s="469"/>
      <c r="DM30" s="469"/>
      <c r="DN30" s="469"/>
      <c r="DO30" s="469"/>
      <c r="DP30" s="469"/>
      <c r="DQ30" s="469"/>
      <c r="DR30" s="469"/>
      <c r="DS30" s="469"/>
      <c r="DT30" s="469"/>
      <c r="DU30" s="469"/>
      <c r="DV30" s="469"/>
      <c r="DW30" s="469"/>
      <c r="DX30" s="469"/>
      <c r="DY30" s="469"/>
      <c r="DZ30" s="469"/>
      <c r="EA30" s="469"/>
      <c r="EB30" s="469"/>
    </row>
    <row r="31" spans="1:132" ht="51.75" customHeight="1" x14ac:dyDescent="0.2"/>
    <row r="32" spans="1:132" ht="51.75" customHeight="1" x14ac:dyDescent="0.2"/>
    <row r="33" ht="16.5" customHeight="1" x14ac:dyDescent="0.2"/>
    <row r="34" ht="51.75" customHeight="1" x14ac:dyDescent="0.2"/>
    <row r="35" ht="51.75" customHeight="1" x14ac:dyDescent="0.2"/>
    <row r="36" ht="51.75" customHeight="1" x14ac:dyDescent="0.2"/>
    <row r="37" ht="51.75" customHeight="1" x14ac:dyDescent="0.2"/>
    <row r="38" ht="16.5" customHeight="1" x14ac:dyDescent="0.2"/>
    <row r="39" ht="51.75" customHeight="1" x14ac:dyDescent="0.2"/>
    <row r="40" ht="51.75" customHeight="1" x14ac:dyDescent="0.2"/>
    <row r="41" ht="51.75" customHeight="1" x14ac:dyDescent="0.2"/>
    <row r="42" ht="51.75" customHeight="1" x14ac:dyDescent="0.2"/>
    <row r="43" ht="16.5" customHeight="1" x14ac:dyDescent="0.2"/>
    <row r="44" ht="51.75" customHeight="1" x14ac:dyDescent="0.2"/>
    <row r="45" ht="51.75" customHeight="1" x14ac:dyDescent="0.2"/>
    <row r="46" ht="51.75" customHeight="1" x14ac:dyDescent="0.2"/>
    <row r="47" ht="51.75" customHeight="1" x14ac:dyDescent="0.2"/>
    <row r="48" ht="16.5" customHeight="1" x14ac:dyDescent="0.2"/>
    <row r="49" ht="51.75" customHeight="1" x14ac:dyDescent="0.2"/>
    <row r="50" ht="51.75" customHeight="1" x14ac:dyDescent="0.2"/>
    <row r="51" ht="51.75" customHeight="1" x14ac:dyDescent="0.2"/>
    <row r="52" ht="51.75" customHeight="1" x14ac:dyDescent="0.2"/>
    <row r="53" ht="16.5" customHeight="1" x14ac:dyDescent="0.2"/>
    <row r="54" ht="51.75" customHeight="1" x14ac:dyDescent="0.2"/>
    <row r="55" ht="51.75" customHeight="1" x14ac:dyDescent="0.2"/>
    <row r="56" ht="51.75" customHeight="1" x14ac:dyDescent="0.2"/>
    <row r="57" ht="51.75" customHeight="1" x14ac:dyDescent="0.2"/>
    <row r="58" ht="16.5" customHeight="1" x14ac:dyDescent="0.2"/>
    <row r="59" ht="51.75" customHeight="1" x14ac:dyDescent="0.2"/>
    <row r="60" ht="51.75" customHeight="1" x14ac:dyDescent="0.2"/>
  </sheetData>
  <mergeCells count="28">
    <mergeCell ref="A21:AG25"/>
    <mergeCell ref="AH21:BN25"/>
    <mergeCell ref="BO21:CU25"/>
    <mergeCell ref="CV21:EB25"/>
    <mergeCell ref="A26:AG30"/>
    <mergeCell ref="AH26:BN30"/>
    <mergeCell ref="BO26:CU30"/>
    <mergeCell ref="CV26:EB30"/>
    <mergeCell ref="A16:AG20"/>
    <mergeCell ref="AH16:BN20"/>
    <mergeCell ref="BO16:CU20"/>
    <mergeCell ref="CV16:EB20"/>
    <mergeCell ref="A9:AG10"/>
    <mergeCell ref="AH9:BN10"/>
    <mergeCell ref="A1:AG2"/>
    <mergeCell ref="AH1:BN2"/>
    <mergeCell ref="BO1:CU5"/>
    <mergeCell ref="CV1:EB5"/>
    <mergeCell ref="A11:AG15"/>
    <mergeCell ref="AH11:BN15"/>
    <mergeCell ref="BO11:CU15"/>
    <mergeCell ref="CV11:EB15"/>
    <mergeCell ref="A6:AG7"/>
    <mergeCell ref="AH6:BN7"/>
    <mergeCell ref="BO6:CU10"/>
    <mergeCell ref="CV6:EB10"/>
    <mergeCell ref="A4:AG5"/>
    <mergeCell ref="AH4:BN5"/>
  </mergeCells>
  <phoneticPr fontId="2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237" orientation="landscape" r:id="rId1"/>
  <rowBreaks count="1" manualBreakCount="1">
    <brk id="5" max="16383" man="1"/>
  </rowBreaks>
  <colBreaks count="3" manualBreakCount="3">
    <brk id="33" max="1048575" man="1"/>
    <brk id="66" max="1048575" man="1"/>
    <brk id="9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BF215"/>
  <sheetViews>
    <sheetView zoomScale="60" zoomScaleNormal="83" workbookViewId="0">
      <selection activeCell="AK56" sqref="AK56:AK59"/>
    </sheetView>
  </sheetViews>
  <sheetFormatPr defaultColWidth="13" defaultRowHeight="6" customHeight="1" x14ac:dyDescent="0.2"/>
  <cols>
    <col min="1" max="1" width="5.6640625" style="48" customWidth="1"/>
    <col min="2" max="2" width="2.109375" style="48" customWidth="1"/>
    <col min="3" max="12" width="1.6640625" style="48" customWidth="1"/>
    <col min="13" max="15" width="3.6640625" style="48" customWidth="1"/>
    <col min="16" max="18" width="4.109375" style="48" customWidth="1"/>
    <col min="19" max="33" width="2.109375" style="48" customWidth="1"/>
    <col min="34" max="34" width="3.88671875" style="48" customWidth="1"/>
    <col min="35" max="38" width="4.109375" style="48" customWidth="1"/>
    <col min="39" max="39" width="1.6640625" style="48" customWidth="1"/>
    <col min="40" max="43" width="4.109375" style="48" customWidth="1"/>
    <col min="44" max="44" width="1.6640625" style="48" customWidth="1"/>
    <col min="45" max="48" width="4.109375" style="48" customWidth="1"/>
    <col min="49" max="49" width="1.6640625" style="48" customWidth="1"/>
    <col min="50" max="54" width="4.109375" style="48" customWidth="1"/>
    <col min="55" max="16384" width="13" style="51"/>
  </cols>
  <sheetData>
    <row r="1" spans="2:58" ht="6" customHeight="1" x14ac:dyDescent="0.2"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</row>
    <row r="2" spans="2:58" ht="15.75" customHeight="1" x14ac:dyDescent="0.2">
      <c r="C2" s="612" t="s">
        <v>77</v>
      </c>
      <c r="D2" s="612"/>
      <c r="E2" s="612"/>
      <c r="F2" s="612"/>
      <c r="G2" s="612"/>
      <c r="H2" s="612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  <c r="AD2" s="613"/>
      <c r="AE2" s="613"/>
      <c r="AF2" s="613"/>
      <c r="AG2" s="52"/>
      <c r="AI2" s="612" t="s">
        <v>78</v>
      </c>
      <c r="AJ2" s="612"/>
      <c r="AK2" s="612"/>
      <c r="AL2" s="613"/>
      <c r="AM2" s="613"/>
      <c r="AN2" s="613"/>
      <c r="AO2" s="613"/>
      <c r="AP2" s="613"/>
      <c r="AQ2" s="613"/>
      <c r="AR2" s="613"/>
      <c r="AS2" s="613"/>
      <c r="AT2" s="613"/>
      <c r="AU2" s="613"/>
      <c r="AV2" s="613"/>
      <c r="AW2" s="613"/>
      <c r="AX2" s="613"/>
      <c r="AY2" s="613"/>
      <c r="AZ2" s="613"/>
      <c r="BA2" s="53"/>
    </row>
    <row r="3" spans="2:58" ht="12.75" customHeight="1" x14ac:dyDescent="0.2">
      <c r="C3" s="612" t="s">
        <v>1</v>
      </c>
      <c r="D3" s="612"/>
      <c r="E3" s="612"/>
      <c r="F3" s="612"/>
      <c r="G3" s="612"/>
      <c r="H3" s="612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  <c r="U3" s="614"/>
      <c r="V3" s="614"/>
      <c r="W3" s="614"/>
      <c r="X3" s="614"/>
      <c r="Y3" s="614"/>
      <c r="Z3" s="614"/>
      <c r="AA3" s="614"/>
      <c r="AB3" s="614"/>
      <c r="AC3" s="614"/>
      <c r="AD3" s="614"/>
      <c r="AE3" s="614"/>
      <c r="AF3" s="614"/>
      <c r="AG3" s="52"/>
      <c r="AI3" s="612" t="s">
        <v>79</v>
      </c>
      <c r="AJ3" s="612"/>
      <c r="AK3" s="612"/>
      <c r="AL3" s="614"/>
      <c r="AM3" s="614"/>
      <c r="AN3" s="614"/>
      <c r="AO3" s="614"/>
      <c r="AP3" s="614"/>
      <c r="AQ3" s="614"/>
      <c r="AR3" s="614"/>
      <c r="AS3" s="614"/>
      <c r="AT3" s="614"/>
      <c r="AU3" s="614"/>
      <c r="AV3" s="614"/>
      <c r="AW3" s="614"/>
      <c r="AX3" s="614"/>
      <c r="AY3" s="614"/>
      <c r="AZ3" s="614"/>
      <c r="BA3" s="53"/>
      <c r="BC3" s="54"/>
    </row>
    <row r="4" spans="2:58" ht="9.75" customHeight="1" thickBot="1" x14ac:dyDescent="0.25">
      <c r="B4" s="55"/>
      <c r="C4" s="55"/>
      <c r="D4" s="55"/>
      <c r="E4" s="55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2"/>
      <c r="Z4" s="52"/>
      <c r="AA4" s="52"/>
      <c r="AB4" s="52"/>
      <c r="AC4" s="52"/>
      <c r="AD4" s="52"/>
      <c r="AE4" s="52"/>
      <c r="AF4" s="52"/>
      <c r="AG4" s="57"/>
      <c r="AH4" s="57"/>
      <c r="AI4" s="55"/>
      <c r="AJ4" s="55"/>
      <c r="AK4" s="55"/>
      <c r="AL4" s="57"/>
      <c r="AM4" s="52"/>
      <c r="AN4" s="52"/>
      <c r="AO4" s="52"/>
      <c r="AP4" s="52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8"/>
      <c r="BC4" s="54"/>
    </row>
    <row r="5" spans="2:58" ht="6" customHeight="1" x14ac:dyDescent="0.2">
      <c r="B5" s="59"/>
      <c r="C5" s="615" t="s">
        <v>80</v>
      </c>
      <c r="D5" s="615"/>
      <c r="E5" s="615"/>
      <c r="F5" s="615"/>
      <c r="G5" s="615"/>
      <c r="H5" s="552"/>
      <c r="I5" s="552"/>
      <c r="J5" s="552"/>
      <c r="K5" s="552"/>
      <c r="L5" s="552"/>
      <c r="M5" s="552"/>
      <c r="N5" s="552"/>
      <c r="O5" s="552"/>
      <c r="P5" s="60"/>
      <c r="Q5" s="617" t="s">
        <v>81</v>
      </c>
      <c r="R5" s="617"/>
      <c r="S5" s="61"/>
      <c r="T5" s="61"/>
      <c r="U5" s="61"/>
      <c r="V5" s="61"/>
      <c r="W5" s="61"/>
      <c r="X5" s="61"/>
      <c r="Y5" s="61"/>
      <c r="Z5" s="617" t="s">
        <v>82</v>
      </c>
      <c r="AA5" s="617"/>
      <c r="AB5" s="617"/>
      <c r="AC5" s="617"/>
      <c r="AD5" s="61"/>
      <c r="AE5" s="61"/>
      <c r="AF5" s="61"/>
      <c r="AG5" s="61"/>
      <c r="AH5" s="61"/>
      <c r="AI5" s="61"/>
      <c r="AJ5" s="60"/>
      <c r="AK5" s="615" t="s">
        <v>83</v>
      </c>
      <c r="AL5" s="615"/>
      <c r="AM5" s="615"/>
      <c r="AN5" s="615"/>
      <c r="AO5" s="62"/>
      <c r="AP5" s="63"/>
      <c r="AQ5" s="63"/>
      <c r="AR5" s="64"/>
      <c r="AS5" s="64"/>
      <c r="AT5" s="64"/>
      <c r="AU5" s="64"/>
      <c r="AV5" s="64"/>
      <c r="AW5" s="65"/>
      <c r="AX5" s="65"/>
      <c r="AY5" s="65"/>
      <c r="AZ5" s="60"/>
      <c r="BA5" s="66"/>
      <c r="BF5" s="67"/>
    </row>
    <row r="6" spans="2:58" ht="6" customHeight="1" x14ac:dyDescent="0.2">
      <c r="B6" s="68"/>
      <c r="C6" s="616"/>
      <c r="D6" s="616"/>
      <c r="E6" s="616"/>
      <c r="F6" s="616"/>
      <c r="G6" s="616"/>
      <c r="H6" s="536"/>
      <c r="I6" s="536"/>
      <c r="J6" s="536"/>
      <c r="K6" s="536"/>
      <c r="L6" s="536"/>
      <c r="M6" s="536"/>
      <c r="N6" s="536"/>
      <c r="O6" s="536"/>
      <c r="P6" s="69"/>
      <c r="Q6" s="618"/>
      <c r="R6" s="618"/>
      <c r="S6" s="636"/>
      <c r="T6" s="636"/>
      <c r="U6" s="636"/>
      <c r="V6" s="636"/>
      <c r="W6" s="636"/>
      <c r="X6" s="636"/>
      <c r="Y6" s="70"/>
      <c r="Z6" s="618"/>
      <c r="AA6" s="618"/>
      <c r="AB6" s="618"/>
      <c r="AC6" s="618"/>
      <c r="AD6" s="638"/>
      <c r="AE6" s="639"/>
      <c r="AF6" s="639"/>
      <c r="AG6" s="639"/>
      <c r="AH6" s="639"/>
      <c r="AI6" s="639"/>
      <c r="AK6" s="616"/>
      <c r="AL6" s="616"/>
      <c r="AM6" s="616"/>
      <c r="AN6" s="616"/>
      <c r="AO6" s="620"/>
      <c r="AP6" s="620"/>
      <c r="AQ6" s="620"/>
      <c r="AR6" s="620"/>
      <c r="AS6" s="620"/>
      <c r="AT6" s="620"/>
      <c r="AU6" s="620"/>
      <c r="AV6" s="620"/>
      <c r="AW6" s="620"/>
      <c r="AX6" s="620"/>
      <c r="AY6" s="620"/>
      <c r="AZ6" s="620"/>
      <c r="BA6" s="71"/>
      <c r="BF6" s="67"/>
    </row>
    <row r="7" spans="2:58" ht="6" customHeight="1" x14ac:dyDescent="0.2">
      <c r="B7" s="68"/>
      <c r="C7" s="616"/>
      <c r="D7" s="616"/>
      <c r="E7" s="616"/>
      <c r="F7" s="616"/>
      <c r="G7" s="616"/>
      <c r="H7" s="536"/>
      <c r="I7" s="536"/>
      <c r="J7" s="536"/>
      <c r="K7" s="536"/>
      <c r="L7" s="536"/>
      <c r="M7" s="536"/>
      <c r="N7" s="536"/>
      <c r="O7" s="536"/>
      <c r="P7" s="69"/>
      <c r="Q7" s="618"/>
      <c r="R7" s="618"/>
      <c r="S7" s="636"/>
      <c r="T7" s="636"/>
      <c r="U7" s="636"/>
      <c r="V7" s="636"/>
      <c r="W7" s="636"/>
      <c r="X7" s="636"/>
      <c r="Y7" s="70"/>
      <c r="Z7" s="618"/>
      <c r="AA7" s="618"/>
      <c r="AB7" s="618"/>
      <c r="AC7" s="618"/>
      <c r="AD7" s="639"/>
      <c r="AE7" s="639"/>
      <c r="AF7" s="639"/>
      <c r="AG7" s="639"/>
      <c r="AH7" s="639"/>
      <c r="AI7" s="639"/>
      <c r="AJ7" s="72"/>
      <c r="AK7" s="616"/>
      <c r="AL7" s="616"/>
      <c r="AM7" s="616"/>
      <c r="AN7" s="616"/>
      <c r="AO7" s="620"/>
      <c r="AP7" s="620"/>
      <c r="AQ7" s="620"/>
      <c r="AR7" s="620"/>
      <c r="AS7" s="620"/>
      <c r="AT7" s="620"/>
      <c r="AU7" s="620"/>
      <c r="AV7" s="620"/>
      <c r="AW7" s="620"/>
      <c r="AX7" s="620"/>
      <c r="AY7" s="620"/>
      <c r="AZ7" s="620"/>
      <c r="BA7" s="73"/>
      <c r="BD7" s="67"/>
    </row>
    <row r="8" spans="2:58" ht="6" customHeight="1" x14ac:dyDescent="0.2">
      <c r="B8" s="68"/>
      <c r="C8" s="616"/>
      <c r="D8" s="616"/>
      <c r="E8" s="616"/>
      <c r="F8" s="616"/>
      <c r="G8" s="616"/>
      <c r="H8" s="554"/>
      <c r="I8" s="554"/>
      <c r="J8" s="554"/>
      <c r="K8" s="554"/>
      <c r="L8" s="554"/>
      <c r="M8" s="554"/>
      <c r="N8" s="554"/>
      <c r="O8" s="554"/>
      <c r="P8" s="69"/>
      <c r="Q8" s="618"/>
      <c r="R8" s="618"/>
      <c r="S8" s="637"/>
      <c r="T8" s="637"/>
      <c r="U8" s="637"/>
      <c r="V8" s="637"/>
      <c r="W8" s="637"/>
      <c r="X8" s="637"/>
      <c r="Y8" s="70"/>
      <c r="Z8" s="618"/>
      <c r="AA8" s="618"/>
      <c r="AB8" s="618"/>
      <c r="AC8" s="618"/>
      <c r="AD8" s="640"/>
      <c r="AE8" s="640"/>
      <c r="AF8" s="640"/>
      <c r="AG8" s="640"/>
      <c r="AH8" s="640"/>
      <c r="AI8" s="640"/>
      <c r="AJ8" s="72"/>
      <c r="AK8" s="616"/>
      <c r="AL8" s="616"/>
      <c r="AM8" s="616"/>
      <c r="AN8" s="616"/>
      <c r="AO8" s="621"/>
      <c r="AP8" s="621"/>
      <c r="AQ8" s="621"/>
      <c r="AR8" s="621"/>
      <c r="AS8" s="621"/>
      <c r="AT8" s="621"/>
      <c r="AU8" s="621"/>
      <c r="AV8" s="621"/>
      <c r="AW8" s="621"/>
      <c r="AX8" s="621"/>
      <c r="AY8" s="621"/>
      <c r="AZ8" s="621"/>
      <c r="BA8" s="73"/>
    </row>
    <row r="9" spans="2:58" ht="6" customHeight="1" x14ac:dyDescent="0.2">
      <c r="B9" s="68"/>
      <c r="C9" s="641" t="s">
        <v>2</v>
      </c>
      <c r="D9" s="641"/>
      <c r="E9" s="641"/>
      <c r="F9" s="641"/>
      <c r="G9" s="641"/>
      <c r="H9" s="642"/>
      <c r="I9" s="642"/>
      <c r="J9" s="642"/>
      <c r="K9" s="642"/>
      <c r="L9" s="642"/>
      <c r="M9" s="642"/>
      <c r="N9" s="642"/>
      <c r="O9" s="642"/>
      <c r="Q9" s="616" t="s">
        <v>84</v>
      </c>
      <c r="R9" s="616"/>
      <c r="S9" s="504"/>
      <c r="T9" s="504"/>
      <c r="U9" s="504"/>
      <c r="V9" s="504"/>
      <c r="W9" s="504"/>
      <c r="X9" s="504"/>
      <c r="Y9" s="504"/>
      <c r="Z9" s="504"/>
      <c r="AA9" s="504"/>
      <c r="AB9" s="504"/>
      <c r="AC9" s="504"/>
      <c r="AD9" s="504"/>
      <c r="AE9" s="504"/>
      <c r="AF9" s="504"/>
      <c r="AG9" s="504"/>
      <c r="AH9" s="504"/>
      <c r="AI9" s="504"/>
      <c r="AK9" s="643" t="s">
        <v>85</v>
      </c>
      <c r="AL9" s="643"/>
      <c r="AM9" s="643"/>
      <c r="AN9" s="643"/>
      <c r="AO9" s="619"/>
      <c r="AP9" s="619"/>
      <c r="AQ9" s="619"/>
      <c r="AR9" s="619"/>
      <c r="AS9" s="74"/>
      <c r="AT9" s="645" t="s">
        <v>86</v>
      </c>
      <c r="AU9" s="645"/>
      <c r="AV9" s="645"/>
      <c r="AW9" s="619"/>
      <c r="AX9" s="619"/>
      <c r="AY9" s="619"/>
      <c r="AZ9" s="619"/>
      <c r="BA9" s="71"/>
    </row>
    <row r="10" spans="2:58" ht="6" customHeight="1" x14ac:dyDescent="0.2">
      <c r="B10" s="68"/>
      <c r="C10" s="641"/>
      <c r="D10" s="641"/>
      <c r="E10" s="641"/>
      <c r="F10" s="641"/>
      <c r="G10" s="641"/>
      <c r="H10" s="496"/>
      <c r="I10" s="496"/>
      <c r="J10" s="496"/>
      <c r="K10" s="496"/>
      <c r="L10" s="496"/>
      <c r="M10" s="496"/>
      <c r="N10" s="496"/>
      <c r="O10" s="496"/>
      <c r="P10" s="74"/>
      <c r="Q10" s="616"/>
      <c r="R10" s="616"/>
      <c r="S10" s="504"/>
      <c r="T10" s="504"/>
      <c r="U10" s="504"/>
      <c r="V10" s="504"/>
      <c r="W10" s="504"/>
      <c r="X10" s="504"/>
      <c r="Y10" s="504"/>
      <c r="Z10" s="504"/>
      <c r="AA10" s="504"/>
      <c r="AB10" s="504"/>
      <c r="AC10" s="504"/>
      <c r="AD10" s="504"/>
      <c r="AE10" s="504"/>
      <c r="AF10" s="504"/>
      <c r="AG10" s="504"/>
      <c r="AH10" s="504"/>
      <c r="AI10" s="504"/>
      <c r="AK10" s="643"/>
      <c r="AL10" s="643"/>
      <c r="AM10" s="643"/>
      <c r="AN10" s="643"/>
      <c r="AO10" s="620"/>
      <c r="AP10" s="620"/>
      <c r="AQ10" s="620"/>
      <c r="AR10" s="620"/>
      <c r="AS10" s="74"/>
      <c r="AT10" s="643"/>
      <c r="AU10" s="643"/>
      <c r="AV10" s="643"/>
      <c r="AW10" s="620"/>
      <c r="AX10" s="620"/>
      <c r="AY10" s="620"/>
      <c r="AZ10" s="620"/>
      <c r="BA10" s="71"/>
    </row>
    <row r="11" spans="2:58" ht="6" customHeight="1" x14ac:dyDescent="0.2">
      <c r="B11" s="68"/>
      <c r="C11" s="641"/>
      <c r="D11" s="641"/>
      <c r="E11" s="641"/>
      <c r="F11" s="641"/>
      <c r="G11" s="641"/>
      <c r="H11" s="503"/>
      <c r="I11" s="503"/>
      <c r="J11" s="503"/>
      <c r="K11" s="503"/>
      <c r="L11" s="503"/>
      <c r="M11" s="503"/>
      <c r="N11" s="503"/>
      <c r="O11" s="503"/>
      <c r="P11" s="74"/>
      <c r="Q11" s="616"/>
      <c r="R11" s="616"/>
      <c r="S11" s="505"/>
      <c r="T11" s="505"/>
      <c r="U11" s="505"/>
      <c r="V11" s="505"/>
      <c r="W11" s="505"/>
      <c r="X11" s="505"/>
      <c r="Y11" s="505"/>
      <c r="Z11" s="505"/>
      <c r="AA11" s="505"/>
      <c r="AB11" s="505"/>
      <c r="AC11" s="505"/>
      <c r="AD11" s="505"/>
      <c r="AE11" s="505"/>
      <c r="AF11" s="505"/>
      <c r="AG11" s="505"/>
      <c r="AH11" s="505"/>
      <c r="AI11" s="505"/>
      <c r="AK11" s="643"/>
      <c r="AL11" s="643"/>
      <c r="AM11" s="643"/>
      <c r="AN11" s="643"/>
      <c r="AO11" s="621"/>
      <c r="AP11" s="621"/>
      <c r="AQ11" s="621"/>
      <c r="AR11" s="621"/>
      <c r="AS11" s="74"/>
      <c r="AT11" s="643"/>
      <c r="AU11" s="643"/>
      <c r="AV11" s="643"/>
      <c r="AW11" s="621"/>
      <c r="AX11" s="621"/>
      <c r="AY11" s="621"/>
      <c r="AZ11" s="621"/>
      <c r="BA11" s="71"/>
    </row>
    <row r="12" spans="2:58" ht="6" customHeight="1" thickBot="1" x14ac:dyDescent="0.25">
      <c r="B12" s="7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7"/>
      <c r="AF12" s="76"/>
      <c r="AG12" s="76"/>
      <c r="AH12" s="76"/>
      <c r="AI12" s="76"/>
      <c r="AJ12" s="76"/>
      <c r="AK12" s="644"/>
      <c r="AL12" s="644"/>
      <c r="AM12" s="644"/>
      <c r="AN12" s="644"/>
      <c r="AO12" s="76"/>
      <c r="AP12" s="76"/>
      <c r="AQ12" s="76"/>
      <c r="AR12" s="77"/>
      <c r="AS12" s="76"/>
      <c r="AT12" s="644"/>
      <c r="AU12" s="644"/>
      <c r="AV12" s="644"/>
      <c r="AW12" s="76"/>
      <c r="AX12" s="76"/>
      <c r="AY12" s="76"/>
      <c r="AZ12" s="76"/>
      <c r="BA12" s="78"/>
    </row>
    <row r="13" spans="2:58" ht="6" customHeight="1" x14ac:dyDescent="0.2">
      <c r="B13" s="68"/>
      <c r="C13" s="509" t="s">
        <v>87</v>
      </c>
      <c r="D13" s="509"/>
      <c r="E13" s="509"/>
      <c r="F13" s="509"/>
      <c r="G13" s="509"/>
      <c r="H13" s="509"/>
      <c r="I13" s="648"/>
      <c r="J13" s="648"/>
      <c r="K13" s="648"/>
      <c r="L13" s="648"/>
      <c r="M13" s="648"/>
      <c r="N13" s="648"/>
      <c r="O13" s="648"/>
      <c r="P13" s="648"/>
      <c r="Q13" s="648"/>
      <c r="R13" s="648"/>
      <c r="S13" s="648"/>
      <c r="T13" s="648"/>
      <c r="U13" s="648"/>
      <c r="V13" s="648"/>
      <c r="W13" s="648"/>
      <c r="X13" s="648"/>
      <c r="Y13" s="648"/>
      <c r="Z13" s="648"/>
      <c r="AA13" s="648"/>
      <c r="AB13" s="648"/>
      <c r="AC13" s="648"/>
      <c r="AD13" s="648"/>
      <c r="AE13" s="648"/>
      <c r="AF13" s="648"/>
      <c r="AH13" s="622"/>
      <c r="AI13" s="509" t="s">
        <v>88</v>
      </c>
      <c r="AJ13" s="509"/>
      <c r="AK13" s="509"/>
      <c r="AL13" s="509"/>
      <c r="AM13" s="509"/>
      <c r="AN13" s="509"/>
      <c r="AO13" s="509"/>
      <c r="AP13" s="509"/>
      <c r="AQ13" s="509"/>
      <c r="AR13" s="509"/>
      <c r="AS13" s="509"/>
      <c r="AT13" s="509"/>
      <c r="AU13" s="509"/>
      <c r="AV13" s="509"/>
      <c r="AW13" s="509"/>
      <c r="AX13" s="509"/>
      <c r="AY13" s="509"/>
      <c r="AZ13" s="509"/>
      <c r="BA13" s="625"/>
    </row>
    <row r="14" spans="2:58" ht="6" customHeight="1" x14ac:dyDescent="0.2">
      <c r="B14" s="68"/>
      <c r="C14" s="496"/>
      <c r="D14" s="496"/>
      <c r="E14" s="496"/>
      <c r="F14" s="496"/>
      <c r="G14" s="496"/>
      <c r="H14" s="496"/>
      <c r="I14" s="649"/>
      <c r="J14" s="649"/>
      <c r="K14" s="649"/>
      <c r="L14" s="649"/>
      <c r="M14" s="649"/>
      <c r="N14" s="649"/>
      <c r="O14" s="649"/>
      <c r="P14" s="649"/>
      <c r="Q14" s="649"/>
      <c r="R14" s="649"/>
      <c r="S14" s="649"/>
      <c r="T14" s="649"/>
      <c r="U14" s="649"/>
      <c r="V14" s="649"/>
      <c r="W14" s="649"/>
      <c r="X14" s="649"/>
      <c r="Y14" s="649"/>
      <c r="Z14" s="649"/>
      <c r="AA14" s="649"/>
      <c r="AB14" s="649"/>
      <c r="AC14" s="649"/>
      <c r="AD14" s="649"/>
      <c r="AE14" s="649"/>
      <c r="AF14" s="649"/>
      <c r="AH14" s="623"/>
      <c r="AI14" s="496"/>
      <c r="AJ14" s="496"/>
      <c r="AK14" s="496"/>
      <c r="AL14" s="496"/>
      <c r="AM14" s="496"/>
      <c r="AN14" s="496"/>
      <c r="AO14" s="496"/>
      <c r="AP14" s="496"/>
      <c r="AQ14" s="496"/>
      <c r="AR14" s="496"/>
      <c r="AS14" s="496"/>
      <c r="AT14" s="496"/>
      <c r="AU14" s="496"/>
      <c r="AV14" s="496"/>
      <c r="AW14" s="496"/>
      <c r="AX14" s="496"/>
      <c r="AY14" s="496"/>
      <c r="AZ14" s="496"/>
      <c r="BA14" s="626"/>
    </row>
    <row r="15" spans="2:58" ht="6" customHeight="1" x14ac:dyDescent="0.2">
      <c r="B15" s="68"/>
      <c r="C15" s="496"/>
      <c r="D15" s="496"/>
      <c r="E15" s="496"/>
      <c r="F15" s="496"/>
      <c r="G15" s="496"/>
      <c r="H15" s="496"/>
      <c r="I15" s="649"/>
      <c r="J15" s="649"/>
      <c r="K15" s="649"/>
      <c r="L15" s="649"/>
      <c r="M15" s="649"/>
      <c r="N15" s="649"/>
      <c r="O15" s="649"/>
      <c r="P15" s="649"/>
      <c r="Q15" s="649"/>
      <c r="R15" s="649"/>
      <c r="S15" s="649"/>
      <c r="T15" s="649"/>
      <c r="U15" s="649"/>
      <c r="V15" s="649"/>
      <c r="W15" s="649"/>
      <c r="X15" s="649"/>
      <c r="Y15" s="649"/>
      <c r="Z15" s="649"/>
      <c r="AA15" s="649"/>
      <c r="AB15" s="649"/>
      <c r="AC15" s="649"/>
      <c r="AD15" s="649"/>
      <c r="AE15" s="649"/>
      <c r="AF15" s="649"/>
      <c r="AH15" s="623"/>
      <c r="AI15" s="496"/>
      <c r="AJ15" s="496"/>
      <c r="AK15" s="496"/>
      <c r="AL15" s="496"/>
      <c r="AM15" s="496"/>
      <c r="AN15" s="496"/>
      <c r="AO15" s="496"/>
      <c r="AP15" s="496"/>
      <c r="AQ15" s="496"/>
      <c r="AR15" s="496"/>
      <c r="AS15" s="496"/>
      <c r="AT15" s="496"/>
      <c r="AU15" s="496"/>
      <c r="AV15" s="496"/>
      <c r="AW15" s="496"/>
      <c r="AX15" s="496"/>
      <c r="AY15" s="496"/>
      <c r="AZ15" s="496"/>
      <c r="BA15" s="626"/>
    </row>
    <row r="16" spans="2:58" ht="6" customHeight="1" thickBot="1" x14ac:dyDescent="0.25">
      <c r="B16" s="79"/>
      <c r="C16" s="496"/>
      <c r="D16" s="496"/>
      <c r="E16" s="496"/>
      <c r="F16" s="496"/>
      <c r="G16" s="496"/>
      <c r="H16" s="496"/>
      <c r="I16" s="650"/>
      <c r="J16" s="650"/>
      <c r="K16" s="650"/>
      <c r="L16" s="650"/>
      <c r="M16" s="650"/>
      <c r="N16" s="650"/>
      <c r="O16" s="650"/>
      <c r="P16" s="650"/>
      <c r="Q16" s="650"/>
      <c r="R16" s="650"/>
      <c r="S16" s="650"/>
      <c r="T16" s="650"/>
      <c r="U16" s="650"/>
      <c r="V16" s="650"/>
      <c r="W16" s="650"/>
      <c r="X16" s="650"/>
      <c r="Y16" s="650"/>
      <c r="Z16" s="650"/>
      <c r="AA16" s="650"/>
      <c r="AB16" s="650"/>
      <c r="AC16" s="650"/>
      <c r="AD16" s="650"/>
      <c r="AE16" s="650"/>
      <c r="AF16" s="650"/>
      <c r="AH16" s="623"/>
      <c r="AI16" s="510"/>
      <c r="AJ16" s="510"/>
      <c r="AK16" s="510"/>
      <c r="AL16" s="510"/>
      <c r="AM16" s="510"/>
      <c r="AN16" s="510"/>
      <c r="AO16" s="510"/>
      <c r="AP16" s="510"/>
      <c r="AQ16" s="510"/>
      <c r="AR16" s="510"/>
      <c r="AS16" s="510"/>
      <c r="AT16" s="510"/>
      <c r="AU16" s="510"/>
      <c r="AV16" s="510"/>
      <c r="AW16" s="510"/>
      <c r="AX16" s="510"/>
      <c r="AY16" s="510"/>
      <c r="AZ16" s="510"/>
      <c r="BA16" s="627"/>
    </row>
    <row r="17" spans="2:56" ht="6" customHeight="1" x14ac:dyDescent="0.2">
      <c r="B17" s="79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80"/>
      <c r="N17" s="80"/>
      <c r="O17" s="80"/>
      <c r="P17" s="80"/>
      <c r="Q17" s="651" t="s">
        <v>89</v>
      </c>
      <c r="R17" s="651"/>
      <c r="S17" s="651"/>
      <c r="T17" s="651"/>
      <c r="U17" s="651"/>
      <c r="V17" s="651"/>
      <c r="W17" s="651"/>
      <c r="X17" s="651"/>
      <c r="Y17" s="651"/>
      <c r="Z17" s="651"/>
      <c r="AA17" s="651"/>
      <c r="AB17" s="651"/>
      <c r="AC17" s="651"/>
      <c r="AD17" s="651"/>
      <c r="AE17" s="651"/>
      <c r="AF17" s="651"/>
      <c r="AH17" s="623"/>
      <c r="AI17" s="628" t="s">
        <v>3</v>
      </c>
      <c r="AJ17" s="628"/>
      <c r="AK17" s="630" t="s">
        <v>4</v>
      </c>
      <c r="AL17" s="631"/>
      <c r="AM17" s="81"/>
      <c r="AN17" s="628" t="s">
        <v>3</v>
      </c>
      <c r="AO17" s="628"/>
      <c r="AP17" s="630" t="s">
        <v>4</v>
      </c>
      <c r="AQ17" s="631"/>
      <c r="AR17" s="81"/>
      <c r="AS17" s="628" t="s">
        <v>3</v>
      </c>
      <c r="AT17" s="628"/>
      <c r="AU17" s="630" t="s">
        <v>4</v>
      </c>
      <c r="AV17" s="631"/>
      <c r="AW17" s="82"/>
      <c r="AX17" s="630" t="s">
        <v>3</v>
      </c>
      <c r="AY17" s="631"/>
      <c r="AZ17" s="646" t="s">
        <v>4</v>
      </c>
      <c r="BA17" s="603"/>
    </row>
    <row r="18" spans="2:56" ht="6" customHeight="1" x14ac:dyDescent="0.2">
      <c r="B18" s="79"/>
      <c r="C18" s="652" t="s">
        <v>90</v>
      </c>
      <c r="D18" s="652"/>
      <c r="E18" s="652"/>
      <c r="F18" s="652"/>
      <c r="G18" s="652"/>
      <c r="H18" s="652"/>
      <c r="I18" s="652"/>
      <c r="J18" s="652"/>
      <c r="K18" s="652"/>
      <c r="L18" s="652"/>
      <c r="M18" s="80"/>
      <c r="N18" s="80"/>
      <c r="O18" s="80"/>
      <c r="P18" s="80"/>
      <c r="Q18" s="651"/>
      <c r="R18" s="651"/>
      <c r="S18" s="651"/>
      <c r="T18" s="651"/>
      <c r="U18" s="651"/>
      <c r="V18" s="651"/>
      <c r="W18" s="651"/>
      <c r="X18" s="651"/>
      <c r="Y18" s="651"/>
      <c r="Z18" s="651"/>
      <c r="AA18" s="651"/>
      <c r="AB18" s="651"/>
      <c r="AC18" s="651"/>
      <c r="AD18" s="651"/>
      <c r="AE18" s="651"/>
      <c r="AF18" s="651"/>
      <c r="AH18" s="623"/>
      <c r="AI18" s="628"/>
      <c r="AJ18" s="628"/>
      <c r="AK18" s="632"/>
      <c r="AL18" s="633"/>
      <c r="AM18" s="83"/>
      <c r="AN18" s="628"/>
      <c r="AO18" s="628"/>
      <c r="AP18" s="632"/>
      <c r="AQ18" s="633"/>
      <c r="AR18" s="83"/>
      <c r="AS18" s="628"/>
      <c r="AT18" s="628"/>
      <c r="AU18" s="632"/>
      <c r="AV18" s="633"/>
      <c r="AW18" s="82"/>
      <c r="AX18" s="632"/>
      <c r="AY18" s="633"/>
      <c r="AZ18" s="628"/>
      <c r="BA18" s="605"/>
    </row>
    <row r="19" spans="2:56" ht="6" customHeight="1" thickBot="1" x14ac:dyDescent="0.25">
      <c r="B19" s="84"/>
      <c r="C19" s="652"/>
      <c r="D19" s="652"/>
      <c r="E19" s="652"/>
      <c r="F19" s="652"/>
      <c r="G19" s="652"/>
      <c r="H19" s="652"/>
      <c r="I19" s="652"/>
      <c r="J19" s="652"/>
      <c r="K19" s="652"/>
      <c r="L19" s="652"/>
      <c r="M19" s="85"/>
      <c r="N19" s="85"/>
      <c r="O19" s="85"/>
      <c r="P19" s="85"/>
      <c r="Q19" s="651"/>
      <c r="R19" s="651"/>
      <c r="S19" s="651"/>
      <c r="T19" s="651"/>
      <c r="U19" s="651"/>
      <c r="V19" s="651"/>
      <c r="W19" s="651"/>
      <c r="X19" s="651"/>
      <c r="Y19" s="651"/>
      <c r="Z19" s="651"/>
      <c r="AA19" s="651"/>
      <c r="AB19" s="651"/>
      <c r="AC19" s="651"/>
      <c r="AD19" s="651"/>
      <c r="AE19" s="651"/>
      <c r="AF19" s="651"/>
      <c r="AH19" s="623"/>
      <c r="AI19" s="629"/>
      <c r="AJ19" s="629"/>
      <c r="AK19" s="634"/>
      <c r="AL19" s="635"/>
      <c r="AM19" s="86"/>
      <c r="AN19" s="629"/>
      <c r="AO19" s="629"/>
      <c r="AP19" s="634"/>
      <c r="AQ19" s="635"/>
      <c r="AR19" s="86"/>
      <c r="AS19" s="629"/>
      <c r="AT19" s="629"/>
      <c r="AU19" s="634"/>
      <c r="AV19" s="635"/>
      <c r="AW19" s="87"/>
      <c r="AX19" s="634"/>
      <c r="AY19" s="635"/>
      <c r="AZ19" s="629"/>
      <c r="BA19" s="647"/>
      <c r="BD19" s="88"/>
    </row>
    <row r="20" spans="2:56" ht="6" customHeight="1" thickBot="1" x14ac:dyDescent="0.25">
      <c r="B20" s="84"/>
      <c r="C20" s="89"/>
      <c r="D20" s="90"/>
      <c r="E20" s="91"/>
      <c r="F20" s="90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AH20" s="623"/>
      <c r="AI20" s="608"/>
      <c r="AJ20" s="580">
        <v>1</v>
      </c>
      <c r="AK20" s="582">
        <v>1</v>
      </c>
      <c r="AL20" s="589"/>
      <c r="AM20" s="87"/>
      <c r="AN20" s="589"/>
      <c r="AO20" s="580">
        <v>41</v>
      </c>
      <c r="AP20" s="582">
        <v>41</v>
      </c>
      <c r="AQ20" s="589"/>
      <c r="AR20" s="87"/>
      <c r="AS20" s="580"/>
      <c r="AT20" s="580">
        <v>81</v>
      </c>
      <c r="AU20" s="582">
        <v>81</v>
      </c>
      <c r="AV20" s="580"/>
      <c r="AW20" s="87"/>
      <c r="AX20" s="609"/>
      <c r="AY20" s="580">
        <v>121</v>
      </c>
      <c r="AZ20" s="582">
        <v>121</v>
      </c>
      <c r="BA20" s="611"/>
    </row>
    <row r="21" spans="2:56" ht="6" customHeight="1" x14ac:dyDescent="0.2">
      <c r="B21" s="84"/>
      <c r="C21" s="79"/>
      <c r="D21" s="92"/>
      <c r="E21" s="79"/>
      <c r="F21" s="92"/>
      <c r="G21" s="85"/>
      <c r="H21" s="85"/>
      <c r="I21" s="85"/>
      <c r="J21" s="500" t="s">
        <v>91</v>
      </c>
      <c r="K21" s="500"/>
      <c r="L21" s="500"/>
      <c r="M21" s="500"/>
      <c r="N21" s="500"/>
      <c r="O21" s="500"/>
      <c r="P21" s="598" t="s">
        <v>6</v>
      </c>
      <c r="Q21" s="599">
        <v>1</v>
      </c>
      <c r="R21" s="599">
        <v>2</v>
      </c>
      <c r="S21" s="602">
        <v>3</v>
      </c>
      <c r="T21" s="603"/>
      <c r="U21" s="602">
        <v>4</v>
      </c>
      <c r="V21" s="603"/>
      <c r="W21" s="653" t="s">
        <v>7</v>
      </c>
      <c r="X21" s="598"/>
      <c r="Y21" s="602">
        <v>1</v>
      </c>
      <c r="Z21" s="603"/>
      <c r="AA21" s="602">
        <v>2</v>
      </c>
      <c r="AB21" s="603"/>
      <c r="AC21" s="602">
        <v>3</v>
      </c>
      <c r="AD21" s="603"/>
      <c r="AE21" s="602">
        <v>4</v>
      </c>
      <c r="AF21" s="603"/>
      <c r="AH21" s="623"/>
      <c r="AI21" s="608"/>
      <c r="AJ21" s="580"/>
      <c r="AK21" s="582"/>
      <c r="AL21" s="589"/>
      <c r="AM21" s="87"/>
      <c r="AN21" s="589"/>
      <c r="AO21" s="580"/>
      <c r="AP21" s="582"/>
      <c r="AQ21" s="589"/>
      <c r="AR21" s="93"/>
      <c r="AS21" s="580"/>
      <c r="AT21" s="580"/>
      <c r="AU21" s="582"/>
      <c r="AV21" s="580"/>
      <c r="AW21" s="93"/>
      <c r="AX21" s="609"/>
      <c r="AY21" s="580"/>
      <c r="AZ21" s="582"/>
      <c r="BA21" s="611"/>
    </row>
    <row r="22" spans="2:56" ht="6" customHeight="1" x14ac:dyDescent="0.2">
      <c r="B22" s="84"/>
      <c r="C22" s="79"/>
      <c r="D22" s="92"/>
      <c r="E22" s="79"/>
      <c r="F22" s="92"/>
      <c r="G22" s="85"/>
      <c r="H22" s="85"/>
      <c r="I22" s="85"/>
      <c r="J22" s="500"/>
      <c r="K22" s="500"/>
      <c r="L22" s="500"/>
      <c r="M22" s="500"/>
      <c r="N22" s="500"/>
      <c r="O22" s="500"/>
      <c r="P22" s="598"/>
      <c r="Q22" s="600"/>
      <c r="R22" s="600"/>
      <c r="S22" s="604"/>
      <c r="T22" s="605"/>
      <c r="U22" s="604"/>
      <c r="V22" s="605"/>
      <c r="W22" s="653"/>
      <c r="X22" s="598"/>
      <c r="Y22" s="604"/>
      <c r="Z22" s="605"/>
      <c r="AA22" s="604"/>
      <c r="AB22" s="605"/>
      <c r="AC22" s="604"/>
      <c r="AD22" s="605"/>
      <c r="AE22" s="604"/>
      <c r="AF22" s="605"/>
      <c r="AH22" s="623"/>
      <c r="AI22" s="608"/>
      <c r="AJ22" s="580"/>
      <c r="AK22" s="582"/>
      <c r="AL22" s="589"/>
      <c r="AM22" s="87"/>
      <c r="AN22" s="589"/>
      <c r="AO22" s="580"/>
      <c r="AP22" s="582"/>
      <c r="AQ22" s="589"/>
      <c r="AR22" s="93"/>
      <c r="AS22" s="580"/>
      <c r="AT22" s="580"/>
      <c r="AU22" s="582"/>
      <c r="AV22" s="580"/>
      <c r="AW22" s="93"/>
      <c r="AX22" s="609"/>
      <c r="AY22" s="580"/>
      <c r="AZ22" s="582"/>
      <c r="BA22" s="611"/>
    </row>
    <row r="23" spans="2:56" ht="6" customHeight="1" thickBot="1" x14ac:dyDescent="0.25">
      <c r="B23" s="84"/>
      <c r="C23" s="75"/>
      <c r="D23" s="78"/>
      <c r="E23" s="75"/>
      <c r="F23" s="78"/>
      <c r="G23" s="85"/>
      <c r="H23" s="85"/>
      <c r="I23" s="85"/>
      <c r="J23" s="500"/>
      <c r="K23" s="500"/>
      <c r="L23" s="500"/>
      <c r="M23" s="500"/>
      <c r="N23" s="500"/>
      <c r="O23" s="500"/>
      <c r="P23" s="598"/>
      <c r="Q23" s="600"/>
      <c r="R23" s="600"/>
      <c r="S23" s="604"/>
      <c r="T23" s="605"/>
      <c r="U23" s="604"/>
      <c r="V23" s="605"/>
      <c r="W23" s="653"/>
      <c r="X23" s="598"/>
      <c r="Y23" s="604"/>
      <c r="Z23" s="605"/>
      <c r="AA23" s="604"/>
      <c r="AB23" s="605"/>
      <c r="AC23" s="604"/>
      <c r="AD23" s="605"/>
      <c r="AE23" s="604"/>
      <c r="AF23" s="605"/>
      <c r="AH23" s="623"/>
      <c r="AI23" s="608"/>
      <c r="AJ23" s="580"/>
      <c r="AK23" s="582"/>
      <c r="AL23" s="589"/>
      <c r="AM23" s="87"/>
      <c r="AN23" s="589"/>
      <c r="AO23" s="580"/>
      <c r="AP23" s="582"/>
      <c r="AQ23" s="589"/>
      <c r="AR23" s="93"/>
      <c r="AS23" s="580"/>
      <c r="AT23" s="580"/>
      <c r="AU23" s="582"/>
      <c r="AV23" s="580"/>
      <c r="AW23" s="93"/>
      <c r="AX23" s="609"/>
      <c r="AY23" s="580"/>
      <c r="AZ23" s="582"/>
      <c r="BA23" s="611"/>
    </row>
    <row r="24" spans="2:56" ht="6" customHeight="1" thickBot="1" x14ac:dyDescent="0.25">
      <c r="B24" s="84"/>
      <c r="G24" s="85"/>
      <c r="H24" s="85"/>
      <c r="I24" s="85"/>
      <c r="J24" s="94"/>
      <c r="K24" s="94"/>
      <c r="L24" s="94"/>
      <c r="M24" s="94"/>
      <c r="N24" s="94"/>
      <c r="O24" s="94"/>
      <c r="P24" s="598"/>
      <c r="Q24" s="601"/>
      <c r="R24" s="601"/>
      <c r="S24" s="606"/>
      <c r="T24" s="607"/>
      <c r="U24" s="606"/>
      <c r="V24" s="607"/>
      <c r="W24" s="653"/>
      <c r="X24" s="598"/>
      <c r="Y24" s="606"/>
      <c r="Z24" s="607"/>
      <c r="AA24" s="606"/>
      <c r="AB24" s="607"/>
      <c r="AC24" s="606"/>
      <c r="AD24" s="607"/>
      <c r="AE24" s="606"/>
      <c r="AF24" s="607"/>
      <c r="AH24" s="623"/>
      <c r="AI24" s="654"/>
      <c r="AJ24" s="580">
        <f>AJ20+1</f>
        <v>2</v>
      </c>
      <c r="AK24" s="582">
        <f>AK20+1</f>
        <v>2</v>
      </c>
      <c r="AL24" s="610"/>
      <c r="AM24" s="86"/>
      <c r="AN24" s="610"/>
      <c r="AO24" s="580">
        <f>AO20+1</f>
        <v>42</v>
      </c>
      <c r="AP24" s="582">
        <f>AP20+1</f>
        <v>42</v>
      </c>
      <c r="AQ24" s="610"/>
      <c r="AR24" s="95"/>
      <c r="AS24" s="580"/>
      <c r="AT24" s="580">
        <f>AT20+1</f>
        <v>82</v>
      </c>
      <c r="AU24" s="582">
        <f>AU20+1</f>
        <v>82</v>
      </c>
      <c r="AV24" s="580"/>
      <c r="AW24" s="93"/>
      <c r="AX24" s="609"/>
      <c r="AY24" s="580">
        <f>AY20+1</f>
        <v>122</v>
      </c>
      <c r="AZ24" s="582">
        <f>AZ20+1</f>
        <v>122</v>
      </c>
      <c r="BA24" s="611"/>
    </row>
    <row r="25" spans="2:56" ht="6" customHeight="1" thickBot="1" x14ac:dyDescent="0.25">
      <c r="B25" s="84"/>
      <c r="C25" s="91"/>
      <c r="D25" s="96"/>
      <c r="E25" s="91"/>
      <c r="F25" s="90"/>
      <c r="G25" s="96"/>
      <c r="H25" s="90"/>
      <c r="I25" s="85"/>
      <c r="J25" s="500" t="s">
        <v>91</v>
      </c>
      <c r="K25" s="500"/>
      <c r="L25" s="500"/>
      <c r="M25" s="500"/>
      <c r="N25" s="500"/>
      <c r="O25" s="500"/>
      <c r="P25" s="85"/>
      <c r="Q25" s="97"/>
      <c r="R25" s="98"/>
      <c r="S25" s="99"/>
      <c r="T25" s="100"/>
      <c r="U25" s="100"/>
      <c r="V25" s="101"/>
      <c r="W25" s="102"/>
      <c r="X25" s="103"/>
      <c r="Y25" s="104"/>
      <c r="Z25" s="104"/>
      <c r="AA25" s="104"/>
      <c r="AB25" s="104"/>
      <c r="AC25" s="104"/>
      <c r="AD25" s="105"/>
      <c r="AE25" s="105"/>
      <c r="AF25" s="105"/>
      <c r="AH25" s="623"/>
      <c r="AI25" s="654"/>
      <c r="AJ25" s="580"/>
      <c r="AK25" s="582"/>
      <c r="AL25" s="610"/>
      <c r="AM25" s="86"/>
      <c r="AN25" s="610"/>
      <c r="AO25" s="580"/>
      <c r="AP25" s="582"/>
      <c r="AQ25" s="610"/>
      <c r="AR25" s="95"/>
      <c r="AS25" s="580"/>
      <c r="AT25" s="580"/>
      <c r="AU25" s="582"/>
      <c r="AV25" s="580"/>
      <c r="AW25" s="93"/>
      <c r="AX25" s="609"/>
      <c r="AY25" s="580"/>
      <c r="AZ25" s="582"/>
      <c r="BA25" s="611"/>
    </row>
    <row r="26" spans="2:56" ht="6" customHeight="1" x14ac:dyDescent="0.2">
      <c r="B26" s="84"/>
      <c r="C26" s="79"/>
      <c r="D26" s="80"/>
      <c r="E26" s="79"/>
      <c r="F26" s="92"/>
      <c r="G26" s="80"/>
      <c r="H26" s="92"/>
      <c r="I26" s="85"/>
      <c r="J26" s="500"/>
      <c r="K26" s="500"/>
      <c r="L26" s="500"/>
      <c r="M26" s="500"/>
      <c r="N26" s="500"/>
      <c r="O26" s="500"/>
      <c r="P26" s="598" t="s">
        <v>8</v>
      </c>
      <c r="Q26" s="599">
        <v>1</v>
      </c>
      <c r="R26" s="599">
        <v>2</v>
      </c>
      <c r="S26" s="602">
        <v>3</v>
      </c>
      <c r="T26" s="603"/>
      <c r="U26" s="602">
        <v>4</v>
      </c>
      <c r="V26" s="603"/>
      <c r="W26" s="653" t="s">
        <v>9</v>
      </c>
      <c r="X26" s="598"/>
      <c r="Y26" s="602">
        <v>1</v>
      </c>
      <c r="Z26" s="603"/>
      <c r="AA26" s="602">
        <v>2</v>
      </c>
      <c r="AB26" s="603"/>
      <c r="AC26" s="602">
        <v>3</v>
      </c>
      <c r="AD26" s="603"/>
      <c r="AE26" s="602">
        <v>4</v>
      </c>
      <c r="AF26" s="603"/>
      <c r="AH26" s="623"/>
      <c r="AI26" s="654"/>
      <c r="AJ26" s="580"/>
      <c r="AK26" s="582"/>
      <c r="AL26" s="610"/>
      <c r="AM26" s="86"/>
      <c r="AN26" s="610"/>
      <c r="AO26" s="580"/>
      <c r="AP26" s="582"/>
      <c r="AQ26" s="610"/>
      <c r="AR26" s="95"/>
      <c r="AS26" s="580"/>
      <c r="AT26" s="580"/>
      <c r="AU26" s="582"/>
      <c r="AV26" s="580"/>
      <c r="AW26" s="93"/>
      <c r="AX26" s="609"/>
      <c r="AY26" s="580"/>
      <c r="AZ26" s="582"/>
      <c r="BA26" s="611"/>
    </row>
    <row r="27" spans="2:56" ht="6" customHeight="1" x14ac:dyDescent="0.2">
      <c r="B27" s="79"/>
      <c r="C27" s="79"/>
      <c r="D27" s="80"/>
      <c r="E27" s="79"/>
      <c r="F27" s="92"/>
      <c r="G27" s="80"/>
      <c r="H27" s="92"/>
      <c r="I27" s="80"/>
      <c r="J27" s="500"/>
      <c r="K27" s="500"/>
      <c r="L27" s="500"/>
      <c r="M27" s="500"/>
      <c r="N27" s="500"/>
      <c r="O27" s="500"/>
      <c r="P27" s="598"/>
      <c r="Q27" s="600"/>
      <c r="R27" s="600"/>
      <c r="S27" s="604"/>
      <c r="T27" s="605"/>
      <c r="U27" s="604"/>
      <c r="V27" s="605"/>
      <c r="W27" s="653"/>
      <c r="X27" s="598"/>
      <c r="Y27" s="604"/>
      <c r="Z27" s="605"/>
      <c r="AA27" s="604"/>
      <c r="AB27" s="605"/>
      <c r="AC27" s="604"/>
      <c r="AD27" s="605"/>
      <c r="AE27" s="604"/>
      <c r="AF27" s="605"/>
      <c r="AH27" s="623"/>
      <c r="AI27" s="654"/>
      <c r="AJ27" s="580"/>
      <c r="AK27" s="582"/>
      <c r="AL27" s="610"/>
      <c r="AM27" s="86"/>
      <c r="AN27" s="610"/>
      <c r="AO27" s="580"/>
      <c r="AP27" s="582"/>
      <c r="AQ27" s="610"/>
      <c r="AR27" s="95"/>
      <c r="AS27" s="580"/>
      <c r="AT27" s="580"/>
      <c r="AU27" s="582"/>
      <c r="AV27" s="580"/>
      <c r="AW27" s="93"/>
      <c r="AX27" s="609"/>
      <c r="AY27" s="580"/>
      <c r="AZ27" s="582"/>
      <c r="BA27" s="611"/>
    </row>
    <row r="28" spans="2:56" ht="6" customHeight="1" thickBot="1" x14ac:dyDescent="0.25">
      <c r="B28" s="79"/>
      <c r="C28" s="75"/>
      <c r="D28" s="76"/>
      <c r="E28" s="75"/>
      <c r="F28" s="78"/>
      <c r="G28" s="76"/>
      <c r="H28" s="78"/>
      <c r="I28" s="80"/>
      <c r="J28" s="500"/>
      <c r="K28" s="500"/>
      <c r="L28" s="500"/>
      <c r="M28" s="500"/>
      <c r="N28" s="500"/>
      <c r="O28" s="500"/>
      <c r="P28" s="598"/>
      <c r="Q28" s="600"/>
      <c r="R28" s="600"/>
      <c r="S28" s="604"/>
      <c r="T28" s="605"/>
      <c r="U28" s="604"/>
      <c r="V28" s="605"/>
      <c r="W28" s="653"/>
      <c r="X28" s="598"/>
      <c r="Y28" s="604"/>
      <c r="Z28" s="605"/>
      <c r="AA28" s="604"/>
      <c r="AB28" s="605"/>
      <c r="AC28" s="604"/>
      <c r="AD28" s="605"/>
      <c r="AE28" s="604"/>
      <c r="AF28" s="605"/>
      <c r="AH28" s="623"/>
      <c r="AI28" s="608"/>
      <c r="AJ28" s="580">
        <f>AJ24+1</f>
        <v>3</v>
      </c>
      <c r="AK28" s="582">
        <f>AK24+1</f>
        <v>3</v>
      </c>
      <c r="AL28" s="589"/>
      <c r="AM28" s="86"/>
      <c r="AN28" s="589"/>
      <c r="AO28" s="580">
        <f>AO24+1</f>
        <v>43</v>
      </c>
      <c r="AP28" s="582">
        <f>AP24+1</f>
        <v>43</v>
      </c>
      <c r="AQ28" s="589"/>
      <c r="AR28" s="95"/>
      <c r="AS28" s="580"/>
      <c r="AT28" s="580">
        <f>AT24+1</f>
        <v>83</v>
      </c>
      <c r="AU28" s="582">
        <f>AU24+1</f>
        <v>83</v>
      </c>
      <c r="AV28" s="580"/>
      <c r="AW28" s="93"/>
      <c r="AX28" s="609"/>
      <c r="AY28" s="580">
        <f>AY24+1</f>
        <v>123</v>
      </c>
      <c r="AZ28" s="582">
        <f>AZ24+1</f>
        <v>123</v>
      </c>
      <c r="BA28" s="611"/>
    </row>
    <row r="29" spans="2:56" ht="6" customHeight="1" thickBot="1" x14ac:dyDescent="0.25">
      <c r="B29" s="79"/>
      <c r="I29" s="80"/>
      <c r="J29" s="106"/>
      <c r="K29" s="106"/>
      <c r="L29" s="106"/>
      <c r="M29" s="106"/>
      <c r="N29" s="106"/>
      <c r="O29" s="106"/>
      <c r="P29" s="598"/>
      <c r="Q29" s="601"/>
      <c r="R29" s="601"/>
      <c r="S29" s="606"/>
      <c r="T29" s="607"/>
      <c r="U29" s="606"/>
      <c r="V29" s="607"/>
      <c r="W29" s="653"/>
      <c r="X29" s="598"/>
      <c r="Y29" s="606"/>
      <c r="Z29" s="607"/>
      <c r="AA29" s="606"/>
      <c r="AB29" s="607"/>
      <c r="AC29" s="606"/>
      <c r="AD29" s="607"/>
      <c r="AE29" s="606"/>
      <c r="AF29" s="607"/>
      <c r="AH29" s="623"/>
      <c r="AI29" s="608"/>
      <c r="AJ29" s="580"/>
      <c r="AK29" s="582"/>
      <c r="AL29" s="589"/>
      <c r="AM29" s="86"/>
      <c r="AN29" s="589"/>
      <c r="AO29" s="580"/>
      <c r="AP29" s="582"/>
      <c r="AQ29" s="589"/>
      <c r="AR29" s="95"/>
      <c r="AS29" s="580"/>
      <c r="AT29" s="580"/>
      <c r="AU29" s="582"/>
      <c r="AV29" s="580"/>
      <c r="AW29" s="93"/>
      <c r="AX29" s="609"/>
      <c r="AY29" s="580"/>
      <c r="AZ29" s="582"/>
      <c r="BA29" s="611"/>
    </row>
    <row r="30" spans="2:56" ht="6" customHeight="1" x14ac:dyDescent="0.2">
      <c r="B30" s="79"/>
      <c r="C30" s="91"/>
      <c r="D30" s="96"/>
      <c r="E30" s="91"/>
      <c r="F30" s="90"/>
      <c r="G30" s="96"/>
      <c r="H30" s="90"/>
      <c r="I30" s="80"/>
      <c r="J30" s="500" t="s">
        <v>92</v>
      </c>
      <c r="K30" s="500"/>
      <c r="L30" s="500"/>
      <c r="M30" s="500"/>
      <c r="N30" s="500"/>
      <c r="O30" s="500"/>
      <c r="P30" s="500"/>
      <c r="Q30" s="500"/>
      <c r="AH30" s="623"/>
      <c r="AI30" s="608"/>
      <c r="AJ30" s="580"/>
      <c r="AK30" s="582"/>
      <c r="AL30" s="589"/>
      <c r="AM30" s="86"/>
      <c r="AN30" s="589"/>
      <c r="AO30" s="580"/>
      <c r="AP30" s="582"/>
      <c r="AQ30" s="589"/>
      <c r="AR30" s="95"/>
      <c r="AS30" s="580"/>
      <c r="AT30" s="580"/>
      <c r="AU30" s="582"/>
      <c r="AV30" s="580"/>
      <c r="AW30" s="93"/>
      <c r="AX30" s="609"/>
      <c r="AY30" s="580"/>
      <c r="AZ30" s="582"/>
      <c r="BA30" s="611"/>
    </row>
    <row r="31" spans="2:56" ht="6" customHeight="1" x14ac:dyDescent="0.2">
      <c r="B31" s="79"/>
      <c r="C31" s="79"/>
      <c r="D31" s="80"/>
      <c r="E31" s="79"/>
      <c r="F31" s="92"/>
      <c r="G31" s="80"/>
      <c r="H31" s="92"/>
      <c r="I31" s="80"/>
      <c r="J31" s="500"/>
      <c r="K31" s="500"/>
      <c r="L31" s="500"/>
      <c r="M31" s="500"/>
      <c r="N31" s="500"/>
      <c r="O31" s="500"/>
      <c r="P31" s="500"/>
      <c r="Q31" s="500"/>
      <c r="R31" s="80"/>
      <c r="AH31" s="623"/>
      <c r="AI31" s="608"/>
      <c r="AJ31" s="580"/>
      <c r="AK31" s="582"/>
      <c r="AL31" s="589"/>
      <c r="AM31" s="86"/>
      <c r="AN31" s="589"/>
      <c r="AO31" s="580"/>
      <c r="AP31" s="582"/>
      <c r="AQ31" s="589"/>
      <c r="AR31" s="95"/>
      <c r="AS31" s="580"/>
      <c r="AT31" s="580"/>
      <c r="AU31" s="582"/>
      <c r="AV31" s="580"/>
      <c r="AW31" s="93"/>
      <c r="AX31" s="609"/>
      <c r="AY31" s="580"/>
      <c r="AZ31" s="582"/>
      <c r="BA31" s="611"/>
    </row>
    <row r="32" spans="2:56" ht="6" customHeight="1" x14ac:dyDescent="0.2">
      <c r="B32" s="79"/>
      <c r="C32" s="79"/>
      <c r="D32" s="80"/>
      <c r="E32" s="79"/>
      <c r="F32" s="92"/>
      <c r="G32" s="80"/>
      <c r="H32" s="92"/>
      <c r="I32" s="80"/>
      <c r="J32" s="500"/>
      <c r="K32" s="500"/>
      <c r="L32" s="500"/>
      <c r="M32" s="500"/>
      <c r="N32" s="500"/>
      <c r="O32" s="500"/>
      <c r="P32" s="500"/>
      <c r="Q32" s="500"/>
      <c r="R32" s="80"/>
      <c r="AH32" s="623"/>
      <c r="AI32" s="608"/>
      <c r="AJ32" s="580">
        <f>AJ28+1</f>
        <v>4</v>
      </c>
      <c r="AK32" s="582">
        <f>AK28+1</f>
        <v>4</v>
      </c>
      <c r="AL32" s="589"/>
      <c r="AM32" s="86"/>
      <c r="AN32" s="586"/>
      <c r="AO32" s="580">
        <f>AO28+1</f>
        <v>44</v>
      </c>
      <c r="AP32" s="582">
        <f>AP28+1</f>
        <v>44</v>
      </c>
      <c r="AQ32" s="586"/>
      <c r="AR32" s="95"/>
      <c r="AS32" s="589"/>
      <c r="AT32" s="580">
        <f>AT28+1</f>
        <v>84</v>
      </c>
      <c r="AU32" s="582">
        <f>AU28+1</f>
        <v>84</v>
      </c>
      <c r="AV32" s="580"/>
      <c r="AW32" s="93"/>
      <c r="AX32" s="591"/>
      <c r="AY32" s="580">
        <f>AY28+1</f>
        <v>124</v>
      </c>
      <c r="AZ32" s="582">
        <f>AZ28+1</f>
        <v>124</v>
      </c>
      <c r="BA32" s="584"/>
    </row>
    <row r="33" spans="2:53" ht="6" customHeight="1" thickBot="1" x14ac:dyDescent="0.25">
      <c r="B33" s="79"/>
      <c r="C33" s="75"/>
      <c r="D33" s="76"/>
      <c r="E33" s="75"/>
      <c r="F33" s="78"/>
      <c r="G33" s="76"/>
      <c r="H33" s="78"/>
      <c r="J33" s="500"/>
      <c r="K33" s="500"/>
      <c r="L33" s="500"/>
      <c r="M33" s="500"/>
      <c r="N33" s="500"/>
      <c r="O33" s="500"/>
      <c r="P33" s="500"/>
      <c r="Q33" s="500"/>
      <c r="R33" s="80"/>
      <c r="S33" s="107"/>
      <c r="T33" s="107"/>
      <c r="U33" s="107"/>
      <c r="V33" s="107"/>
      <c r="W33" s="107"/>
      <c r="X33" s="107"/>
      <c r="Y33" s="108"/>
      <c r="Z33" s="108"/>
      <c r="AA33" s="107"/>
      <c r="AB33" s="107"/>
      <c r="AC33" s="107"/>
      <c r="AD33" s="107"/>
      <c r="AE33" s="107"/>
      <c r="AF33" s="107"/>
      <c r="AG33" s="107"/>
      <c r="AH33" s="623"/>
      <c r="AI33" s="608"/>
      <c r="AJ33" s="580"/>
      <c r="AK33" s="582"/>
      <c r="AL33" s="589"/>
      <c r="AM33" s="86"/>
      <c r="AN33" s="587"/>
      <c r="AO33" s="580"/>
      <c r="AP33" s="582"/>
      <c r="AQ33" s="587"/>
      <c r="AR33" s="95"/>
      <c r="AS33" s="589"/>
      <c r="AT33" s="580"/>
      <c r="AU33" s="582"/>
      <c r="AV33" s="580"/>
      <c r="AW33" s="93"/>
      <c r="AX33" s="591"/>
      <c r="AY33" s="580"/>
      <c r="AZ33" s="582"/>
      <c r="BA33" s="584"/>
    </row>
    <row r="34" spans="2:53" ht="6" customHeight="1" x14ac:dyDescent="0.2">
      <c r="B34" s="655" t="s">
        <v>10</v>
      </c>
      <c r="C34" s="490"/>
      <c r="D34" s="658" t="s">
        <v>11</v>
      </c>
      <c r="E34" s="490"/>
      <c r="F34" s="490"/>
      <c r="G34" s="490"/>
      <c r="H34" s="490"/>
      <c r="I34" s="659"/>
      <c r="J34" s="481" t="s">
        <v>93</v>
      </c>
      <c r="K34" s="481"/>
      <c r="L34" s="481"/>
      <c r="M34" s="481"/>
      <c r="N34" s="481"/>
      <c r="O34" s="481"/>
      <c r="P34" s="481"/>
      <c r="Q34" s="481"/>
      <c r="R34" s="481"/>
      <c r="S34" s="482"/>
      <c r="T34" s="664" t="s">
        <v>10</v>
      </c>
      <c r="U34" s="658"/>
      <c r="V34" s="664" t="s">
        <v>12</v>
      </c>
      <c r="W34" s="668"/>
      <c r="X34" s="670" t="s">
        <v>0</v>
      </c>
      <c r="Y34" s="671"/>
      <c r="Z34" s="671"/>
      <c r="AA34" s="671"/>
      <c r="AB34" s="671"/>
      <c r="AC34" s="671"/>
      <c r="AD34" s="671"/>
      <c r="AE34" s="671"/>
      <c r="AF34" s="671"/>
      <c r="AG34" s="671"/>
      <c r="AH34" s="623"/>
      <c r="AI34" s="608"/>
      <c r="AJ34" s="580"/>
      <c r="AK34" s="582"/>
      <c r="AL34" s="589"/>
      <c r="AM34" s="86"/>
      <c r="AN34" s="587"/>
      <c r="AO34" s="580"/>
      <c r="AP34" s="582"/>
      <c r="AQ34" s="587"/>
      <c r="AR34" s="95"/>
      <c r="AS34" s="589"/>
      <c r="AT34" s="580"/>
      <c r="AU34" s="582"/>
      <c r="AV34" s="580"/>
      <c r="AW34" s="93"/>
      <c r="AX34" s="591"/>
      <c r="AY34" s="580"/>
      <c r="AZ34" s="582"/>
      <c r="BA34" s="584"/>
    </row>
    <row r="35" spans="2:53" ht="6" customHeight="1" x14ac:dyDescent="0.2">
      <c r="B35" s="575"/>
      <c r="C35" s="492"/>
      <c r="D35" s="660"/>
      <c r="E35" s="492"/>
      <c r="F35" s="492"/>
      <c r="G35" s="492"/>
      <c r="H35" s="492"/>
      <c r="I35" s="661"/>
      <c r="J35" s="497"/>
      <c r="K35" s="497"/>
      <c r="L35" s="497"/>
      <c r="M35" s="497"/>
      <c r="N35" s="497"/>
      <c r="O35" s="497"/>
      <c r="P35" s="497"/>
      <c r="Q35" s="497"/>
      <c r="R35" s="497"/>
      <c r="S35" s="662"/>
      <c r="T35" s="665"/>
      <c r="U35" s="660"/>
      <c r="V35" s="665"/>
      <c r="W35" s="669"/>
      <c r="X35" s="653"/>
      <c r="Y35" s="651"/>
      <c r="Z35" s="651"/>
      <c r="AA35" s="651"/>
      <c r="AB35" s="651"/>
      <c r="AC35" s="651"/>
      <c r="AD35" s="651"/>
      <c r="AE35" s="651"/>
      <c r="AF35" s="651"/>
      <c r="AG35" s="651"/>
      <c r="AH35" s="623"/>
      <c r="AI35" s="608"/>
      <c r="AJ35" s="580"/>
      <c r="AK35" s="582"/>
      <c r="AL35" s="589"/>
      <c r="AM35" s="86"/>
      <c r="AN35" s="596"/>
      <c r="AO35" s="580"/>
      <c r="AP35" s="582"/>
      <c r="AQ35" s="596"/>
      <c r="AR35" s="95"/>
      <c r="AS35" s="589"/>
      <c r="AT35" s="580"/>
      <c r="AU35" s="582"/>
      <c r="AV35" s="580"/>
      <c r="AW35" s="93"/>
      <c r="AX35" s="591"/>
      <c r="AY35" s="580"/>
      <c r="AZ35" s="582"/>
      <c r="BA35" s="584"/>
    </row>
    <row r="36" spans="2:53" ht="6" customHeight="1" x14ac:dyDescent="0.2">
      <c r="B36" s="575"/>
      <c r="C36" s="492"/>
      <c r="D36" s="660" t="s">
        <v>13</v>
      </c>
      <c r="E36" s="492"/>
      <c r="F36" s="492"/>
      <c r="G36" s="492"/>
      <c r="H36" s="492"/>
      <c r="I36" s="661"/>
      <c r="J36" s="497"/>
      <c r="K36" s="497"/>
      <c r="L36" s="497"/>
      <c r="M36" s="497"/>
      <c r="N36" s="497"/>
      <c r="O36" s="497"/>
      <c r="P36" s="497"/>
      <c r="Q36" s="497"/>
      <c r="R36" s="497"/>
      <c r="S36" s="662"/>
      <c r="T36" s="665"/>
      <c r="U36" s="660"/>
      <c r="V36" s="665" t="s">
        <v>14</v>
      </c>
      <c r="W36" s="669"/>
      <c r="X36" s="575">
        <v>1</v>
      </c>
      <c r="Y36" s="492"/>
      <c r="Z36" s="492">
        <v>2</v>
      </c>
      <c r="AA36" s="492"/>
      <c r="AB36" s="492">
        <v>3</v>
      </c>
      <c r="AC36" s="492"/>
      <c r="AD36" s="492">
        <v>4</v>
      </c>
      <c r="AE36" s="492"/>
      <c r="AF36" s="492">
        <v>5</v>
      </c>
      <c r="AG36" s="492"/>
      <c r="AH36" s="623"/>
      <c r="AI36" s="593"/>
      <c r="AJ36" s="580">
        <f>AJ32+1</f>
        <v>5</v>
      </c>
      <c r="AK36" s="582">
        <f>AK32+1</f>
        <v>5</v>
      </c>
      <c r="AL36" s="586"/>
      <c r="AM36" s="86"/>
      <c r="AN36" s="587"/>
      <c r="AO36" s="580">
        <f>AO32+1</f>
        <v>45</v>
      </c>
      <c r="AP36" s="582">
        <f>AP32+1</f>
        <v>45</v>
      </c>
      <c r="AQ36" s="586"/>
      <c r="AR36" s="95"/>
      <c r="AS36" s="589"/>
      <c r="AT36" s="580">
        <f>AT32+1</f>
        <v>85</v>
      </c>
      <c r="AU36" s="582">
        <f>AU32+1</f>
        <v>85</v>
      </c>
      <c r="AV36" s="580"/>
      <c r="AW36" s="93"/>
      <c r="AX36" s="591"/>
      <c r="AY36" s="580">
        <f>AY32+1</f>
        <v>125</v>
      </c>
      <c r="AZ36" s="582">
        <f>AZ32+1</f>
        <v>125</v>
      </c>
      <c r="BA36" s="584"/>
    </row>
    <row r="37" spans="2:53" ht="6" customHeight="1" x14ac:dyDescent="0.2">
      <c r="B37" s="656"/>
      <c r="C37" s="657"/>
      <c r="D37" s="667"/>
      <c r="E37" s="657"/>
      <c r="F37" s="657"/>
      <c r="G37" s="657"/>
      <c r="H37" s="657"/>
      <c r="I37" s="672"/>
      <c r="J37" s="498"/>
      <c r="K37" s="498"/>
      <c r="L37" s="498"/>
      <c r="M37" s="498"/>
      <c r="N37" s="498"/>
      <c r="O37" s="498"/>
      <c r="P37" s="498"/>
      <c r="Q37" s="498"/>
      <c r="R37" s="498"/>
      <c r="S37" s="663"/>
      <c r="T37" s="666"/>
      <c r="U37" s="667"/>
      <c r="V37" s="666"/>
      <c r="W37" s="673"/>
      <c r="X37" s="656"/>
      <c r="Y37" s="657"/>
      <c r="Z37" s="657"/>
      <c r="AA37" s="657"/>
      <c r="AB37" s="657"/>
      <c r="AC37" s="657"/>
      <c r="AD37" s="657"/>
      <c r="AE37" s="657"/>
      <c r="AF37" s="657"/>
      <c r="AG37" s="657"/>
      <c r="AH37" s="623"/>
      <c r="AI37" s="594"/>
      <c r="AJ37" s="580"/>
      <c r="AK37" s="582"/>
      <c r="AL37" s="587"/>
      <c r="AM37" s="86"/>
      <c r="AN37" s="587"/>
      <c r="AO37" s="580"/>
      <c r="AP37" s="582"/>
      <c r="AQ37" s="587"/>
      <c r="AR37" s="95"/>
      <c r="AS37" s="589"/>
      <c r="AT37" s="580"/>
      <c r="AU37" s="582"/>
      <c r="AV37" s="580"/>
      <c r="AW37" s="93"/>
      <c r="AX37" s="591"/>
      <c r="AY37" s="580"/>
      <c r="AZ37" s="582"/>
      <c r="BA37" s="584"/>
    </row>
    <row r="38" spans="2:53" ht="6" customHeight="1" x14ac:dyDescent="0.2">
      <c r="B38" s="674">
        <v>1</v>
      </c>
      <c r="C38" s="675"/>
      <c r="D38" s="527"/>
      <c r="E38" s="528"/>
      <c r="F38" s="528"/>
      <c r="G38" s="528"/>
      <c r="H38" s="528"/>
      <c r="I38" s="529"/>
      <c r="J38" s="676"/>
      <c r="K38" s="568"/>
      <c r="L38" s="568"/>
      <c r="M38" s="568"/>
      <c r="N38" s="568"/>
      <c r="O38" s="568"/>
      <c r="P38" s="568"/>
      <c r="Q38" s="568"/>
      <c r="R38" s="571"/>
      <c r="S38" s="572"/>
      <c r="T38" s="683"/>
      <c r="U38" s="674"/>
      <c r="V38" s="684"/>
      <c r="W38" s="684"/>
      <c r="X38" s="614"/>
      <c r="Y38" s="614"/>
      <c r="Z38" s="685"/>
      <c r="AA38" s="614"/>
      <c r="AB38" s="685"/>
      <c r="AC38" s="614"/>
      <c r="AD38" s="685"/>
      <c r="AE38" s="614"/>
      <c r="AF38" s="685"/>
      <c r="AG38" s="614"/>
      <c r="AH38" s="623"/>
      <c r="AI38" s="594"/>
      <c r="AJ38" s="580"/>
      <c r="AK38" s="582"/>
      <c r="AL38" s="587"/>
      <c r="AM38" s="86"/>
      <c r="AN38" s="587"/>
      <c r="AO38" s="580"/>
      <c r="AP38" s="582"/>
      <c r="AQ38" s="587"/>
      <c r="AR38" s="95"/>
      <c r="AS38" s="589"/>
      <c r="AT38" s="580"/>
      <c r="AU38" s="582"/>
      <c r="AV38" s="580"/>
      <c r="AW38" s="93"/>
      <c r="AX38" s="591"/>
      <c r="AY38" s="580"/>
      <c r="AZ38" s="582"/>
      <c r="BA38" s="584"/>
    </row>
    <row r="39" spans="2:53" ht="6" customHeight="1" x14ac:dyDescent="0.2">
      <c r="B39" s="563"/>
      <c r="C39" s="564"/>
      <c r="D39" s="530"/>
      <c r="E39" s="531"/>
      <c r="F39" s="531"/>
      <c r="G39" s="531"/>
      <c r="H39" s="531"/>
      <c r="I39" s="532"/>
      <c r="J39" s="677"/>
      <c r="K39" s="536"/>
      <c r="L39" s="536"/>
      <c r="M39" s="536"/>
      <c r="N39" s="536"/>
      <c r="O39" s="536"/>
      <c r="P39" s="536"/>
      <c r="Q39" s="536"/>
      <c r="R39" s="679"/>
      <c r="S39" s="680"/>
      <c r="T39" s="573"/>
      <c r="U39" s="563"/>
      <c r="V39" s="557"/>
      <c r="W39" s="557"/>
      <c r="X39" s="559"/>
      <c r="Y39" s="559"/>
      <c r="Z39" s="561"/>
      <c r="AA39" s="559"/>
      <c r="AB39" s="561"/>
      <c r="AC39" s="559"/>
      <c r="AD39" s="561"/>
      <c r="AE39" s="559"/>
      <c r="AF39" s="561"/>
      <c r="AG39" s="559"/>
      <c r="AH39" s="623"/>
      <c r="AI39" s="597"/>
      <c r="AJ39" s="580"/>
      <c r="AK39" s="582"/>
      <c r="AL39" s="596"/>
      <c r="AM39" s="86"/>
      <c r="AN39" s="596"/>
      <c r="AO39" s="580"/>
      <c r="AP39" s="582"/>
      <c r="AQ39" s="596"/>
      <c r="AR39" s="95"/>
      <c r="AS39" s="589"/>
      <c r="AT39" s="580"/>
      <c r="AU39" s="582"/>
      <c r="AV39" s="580"/>
      <c r="AW39" s="93"/>
      <c r="AX39" s="591"/>
      <c r="AY39" s="580"/>
      <c r="AZ39" s="582"/>
      <c r="BA39" s="584"/>
    </row>
    <row r="40" spans="2:53" ht="6" customHeight="1" x14ac:dyDescent="0.2">
      <c r="B40" s="563"/>
      <c r="C40" s="564"/>
      <c r="D40" s="549"/>
      <c r="E40" s="550"/>
      <c r="F40" s="550"/>
      <c r="G40" s="550"/>
      <c r="H40" s="550"/>
      <c r="I40" s="551"/>
      <c r="J40" s="678"/>
      <c r="K40" s="554"/>
      <c r="L40" s="554"/>
      <c r="M40" s="554"/>
      <c r="N40" s="554"/>
      <c r="O40" s="554"/>
      <c r="P40" s="554"/>
      <c r="Q40" s="554"/>
      <c r="R40" s="681"/>
      <c r="S40" s="682"/>
      <c r="T40" s="573"/>
      <c r="U40" s="563"/>
      <c r="V40" s="557"/>
      <c r="W40" s="557"/>
      <c r="X40" s="559"/>
      <c r="Y40" s="559"/>
      <c r="Z40" s="561"/>
      <c r="AA40" s="559"/>
      <c r="AB40" s="561"/>
      <c r="AC40" s="559"/>
      <c r="AD40" s="561"/>
      <c r="AE40" s="559"/>
      <c r="AF40" s="561"/>
      <c r="AG40" s="559"/>
      <c r="AH40" s="623"/>
      <c r="AI40" s="593"/>
      <c r="AJ40" s="580">
        <f>AJ36+1</f>
        <v>6</v>
      </c>
      <c r="AK40" s="582">
        <f>AK36+1</f>
        <v>6</v>
      </c>
      <c r="AL40" s="586"/>
      <c r="AM40" s="86"/>
      <c r="AN40" s="587"/>
      <c r="AO40" s="580">
        <f>AO36+1</f>
        <v>46</v>
      </c>
      <c r="AP40" s="582">
        <f>AP36+1</f>
        <v>46</v>
      </c>
      <c r="AQ40" s="586"/>
      <c r="AR40" s="95"/>
      <c r="AS40" s="589"/>
      <c r="AT40" s="580">
        <f>AT36+1</f>
        <v>86</v>
      </c>
      <c r="AU40" s="582">
        <f>AU36+1</f>
        <v>86</v>
      </c>
      <c r="AV40" s="580"/>
      <c r="AW40" s="93"/>
      <c r="AX40" s="591"/>
      <c r="AY40" s="580">
        <f>AY36+1</f>
        <v>126</v>
      </c>
      <c r="AZ40" s="582">
        <f>AZ36+1</f>
        <v>126</v>
      </c>
      <c r="BA40" s="584"/>
    </row>
    <row r="41" spans="2:53" ht="6" customHeight="1" x14ac:dyDescent="0.2">
      <c r="B41" s="563">
        <v>2</v>
      </c>
      <c r="C41" s="564"/>
      <c r="D41" s="527"/>
      <c r="E41" s="528"/>
      <c r="F41" s="528"/>
      <c r="G41" s="528"/>
      <c r="H41" s="528"/>
      <c r="I41" s="529"/>
      <c r="J41" s="567"/>
      <c r="K41" s="567"/>
      <c r="L41" s="567"/>
      <c r="M41" s="567"/>
      <c r="N41" s="567"/>
      <c r="O41" s="567"/>
      <c r="P41" s="567"/>
      <c r="Q41" s="567"/>
      <c r="R41" s="569"/>
      <c r="S41" s="570"/>
      <c r="T41" s="573"/>
      <c r="U41" s="563"/>
      <c r="V41" s="557"/>
      <c r="W41" s="557"/>
      <c r="X41" s="559"/>
      <c r="Y41" s="559"/>
      <c r="Z41" s="561"/>
      <c r="AA41" s="559"/>
      <c r="AB41" s="561"/>
      <c r="AC41" s="559"/>
      <c r="AD41" s="561"/>
      <c r="AE41" s="559"/>
      <c r="AF41" s="561"/>
      <c r="AG41" s="559"/>
      <c r="AH41" s="623"/>
      <c r="AI41" s="594"/>
      <c r="AJ41" s="580"/>
      <c r="AK41" s="582"/>
      <c r="AL41" s="587"/>
      <c r="AM41" s="86"/>
      <c r="AN41" s="587"/>
      <c r="AO41" s="580"/>
      <c r="AP41" s="582"/>
      <c r="AQ41" s="587"/>
      <c r="AR41" s="95"/>
      <c r="AS41" s="589"/>
      <c r="AT41" s="580"/>
      <c r="AU41" s="582"/>
      <c r="AV41" s="580"/>
      <c r="AW41" s="93"/>
      <c r="AX41" s="591"/>
      <c r="AY41" s="580"/>
      <c r="AZ41" s="582"/>
      <c r="BA41" s="584"/>
    </row>
    <row r="42" spans="2:53" ht="6" customHeight="1" x14ac:dyDescent="0.2">
      <c r="B42" s="563"/>
      <c r="C42" s="564"/>
      <c r="D42" s="530"/>
      <c r="E42" s="531"/>
      <c r="F42" s="531"/>
      <c r="G42" s="531"/>
      <c r="H42" s="531"/>
      <c r="I42" s="532"/>
      <c r="J42" s="567"/>
      <c r="K42" s="567"/>
      <c r="L42" s="567"/>
      <c r="M42" s="567"/>
      <c r="N42" s="567"/>
      <c r="O42" s="567"/>
      <c r="P42" s="567"/>
      <c r="Q42" s="567"/>
      <c r="R42" s="569"/>
      <c r="S42" s="570"/>
      <c r="T42" s="573"/>
      <c r="U42" s="563"/>
      <c r="V42" s="557"/>
      <c r="W42" s="557"/>
      <c r="X42" s="559"/>
      <c r="Y42" s="559"/>
      <c r="Z42" s="561"/>
      <c r="AA42" s="559"/>
      <c r="AB42" s="561"/>
      <c r="AC42" s="559"/>
      <c r="AD42" s="561"/>
      <c r="AE42" s="559"/>
      <c r="AF42" s="561"/>
      <c r="AG42" s="559"/>
      <c r="AH42" s="623"/>
      <c r="AI42" s="594"/>
      <c r="AJ42" s="580"/>
      <c r="AK42" s="582"/>
      <c r="AL42" s="587"/>
      <c r="AM42" s="86"/>
      <c r="AN42" s="587"/>
      <c r="AO42" s="580"/>
      <c r="AP42" s="582"/>
      <c r="AQ42" s="587"/>
      <c r="AR42" s="95"/>
      <c r="AS42" s="589"/>
      <c r="AT42" s="580"/>
      <c r="AU42" s="582"/>
      <c r="AV42" s="580"/>
      <c r="AW42" s="93"/>
      <c r="AX42" s="591"/>
      <c r="AY42" s="580"/>
      <c r="AZ42" s="582"/>
      <c r="BA42" s="584"/>
    </row>
    <row r="43" spans="2:53" ht="6" customHeight="1" x14ac:dyDescent="0.2">
      <c r="B43" s="563"/>
      <c r="C43" s="564"/>
      <c r="D43" s="549"/>
      <c r="E43" s="550"/>
      <c r="F43" s="550"/>
      <c r="G43" s="550"/>
      <c r="H43" s="550"/>
      <c r="I43" s="551"/>
      <c r="J43" s="567"/>
      <c r="K43" s="567"/>
      <c r="L43" s="567"/>
      <c r="M43" s="567"/>
      <c r="N43" s="567"/>
      <c r="O43" s="567"/>
      <c r="P43" s="567"/>
      <c r="Q43" s="567"/>
      <c r="R43" s="569"/>
      <c r="S43" s="570"/>
      <c r="T43" s="573"/>
      <c r="U43" s="563"/>
      <c r="V43" s="557"/>
      <c r="W43" s="557"/>
      <c r="X43" s="559"/>
      <c r="Y43" s="559"/>
      <c r="Z43" s="561"/>
      <c r="AA43" s="559"/>
      <c r="AB43" s="561"/>
      <c r="AC43" s="559"/>
      <c r="AD43" s="561"/>
      <c r="AE43" s="559"/>
      <c r="AF43" s="561"/>
      <c r="AG43" s="559"/>
      <c r="AH43" s="623"/>
      <c r="AI43" s="597"/>
      <c r="AJ43" s="580"/>
      <c r="AK43" s="582"/>
      <c r="AL43" s="596"/>
      <c r="AM43" s="86"/>
      <c r="AN43" s="596"/>
      <c r="AO43" s="580"/>
      <c r="AP43" s="582"/>
      <c r="AQ43" s="596"/>
      <c r="AR43" s="95"/>
      <c r="AS43" s="589"/>
      <c r="AT43" s="580"/>
      <c r="AU43" s="582"/>
      <c r="AV43" s="580"/>
      <c r="AW43" s="93"/>
      <c r="AX43" s="591"/>
      <c r="AY43" s="580"/>
      <c r="AZ43" s="582"/>
      <c r="BA43" s="584"/>
    </row>
    <row r="44" spans="2:53" ht="6" customHeight="1" x14ac:dyDescent="0.2">
      <c r="B44" s="563">
        <v>3</v>
      </c>
      <c r="C44" s="564"/>
      <c r="D44" s="527"/>
      <c r="E44" s="528"/>
      <c r="F44" s="528"/>
      <c r="G44" s="528"/>
      <c r="H44" s="528"/>
      <c r="I44" s="529"/>
      <c r="J44" s="567"/>
      <c r="K44" s="567"/>
      <c r="L44" s="567"/>
      <c r="M44" s="567"/>
      <c r="N44" s="567"/>
      <c r="O44" s="567"/>
      <c r="P44" s="567"/>
      <c r="Q44" s="567"/>
      <c r="R44" s="569"/>
      <c r="S44" s="570"/>
      <c r="T44" s="573"/>
      <c r="U44" s="563"/>
      <c r="V44" s="557"/>
      <c r="W44" s="557"/>
      <c r="X44" s="559"/>
      <c r="Y44" s="559"/>
      <c r="Z44" s="561"/>
      <c r="AA44" s="559"/>
      <c r="AB44" s="561"/>
      <c r="AC44" s="559"/>
      <c r="AD44" s="561"/>
      <c r="AE44" s="559"/>
      <c r="AF44" s="561"/>
      <c r="AG44" s="559"/>
      <c r="AH44" s="623"/>
      <c r="AI44" s="593"/>
      <c r="AJ44" s="580">
        <f>AJ40+1</f>
        <v>7</v>
      </c>
      <c r="AK44" s="582">
        <f>AK40+1</f>
        <v>7</v>
      </c>
      <c r="AL44" s="586"/>
      <c r="AM44" s="86"/>
      <c r="AN44" s="587"/>
      <c r="AO44" s="580">
        <f>AO40+1</f>
        <v>47</v>
      </c>
      <c r="AP44" s="582">
        <f>AP40+1</f>
        <v>47</v>
      </c>
      <c r="AQ44" s="586"/>
      <c r="AR44" s="95"/>
      <c r="AS44" s="589"/>
      <c r="AT44" s="580">
        <f>AT40+1</f>
        <v>87</v>
      </c>
      <c r="AU44" s="582">
        <f>AU40+1</f>
        <v>87</v>
      </c>
      <c r="AV44" s="580"/>
      <c r="AW44" s="93"/>
      <c r="AX44" s="591"/>
      <c r="AY44" s="580">
        <f>AY40+1</f>
        <v>127</v>
      </c>
      <c r="AZ44" s="582">
        <f>AZ40+1</f>
        <v>127</v>
      </c>
      <c r="BA44" s="584"/>
    </row>
    <row r="45" spans="2:53" ht="6" customHeight="1" x14ac:dyDescent="0.2">
      <c r="B45" s="563"/>
      <c r="C45" s="564"/>
      <c r="D45" s="530"/>
      <c r="E45" s="531"/>
      <c r="F45" s="531"/>
      <c r="G45" s="531"/>
      <c r="H45" s="531"/>
      <c r="I45" s="532"/>
      <c r="J45" s="567"/>
      <c r="K45" s="567"/>
      <c r="L45" s="567"/>
      <c r="M45" s="567"/>
      <c r="N45" s="567"/>
      <c r="O45" s="567"/>
      <c r="P45" s="567"/>
      <c r="Q45" s="567"/>
      <c r="R45" s="569"/>
      <c r="S45" s="570"/>
      <c r="T45" s="573"/>
      <c r="U45" s="563"/>
      <c r="V45" s="557"/>
      <c r="W45" s="557"/>
      <c r="X45" s="559"/>
      <c r="Y45" s="559"/>
      <c r="Z45" s="561"/>
      <c r="AA45" s="559"/>
      <c r="AB45" s="561"/>
      <c r="AC45" s="559"/>
      <c r="AD45" s="561"/>
      <c r="AE45" s="559"/>
      <c r="AF45" s="561"/>
      <c r="AG45" s="559"/>
      <c r="AH45" s="623"/>
      <c r="AI45" s="594"/>
      <c r="AJ45" s="580"/>
      <c r="AK45" s="582"/>
      <c r="AL45" s="587"/>
      <c r="AM45" s="86"/>
      <c r="AN45" s="587"/>
      <c r="AO45" s="580"/>
      <c r="AP45" s="582"/>
      <c r="AQ45" s="587"/>
      <c r="AR45" s="95"/>
      <c r="AS45" s="589"/>
      <c r="AT45" s="580"/>
      <c r="AU45" s="582"/>
      <c r="AV45" s="580"/>
      <c r="AW45" s="93"/>
      <c r="AX45" s="591"/>
      <c r="AY45" s="580"/>
      <c r="AZ45" s="582"/>
      <c r="BA45" s="584"/>
    </row>
    <row r="46" spans="2:53" ht="6" customHeight="1" x14ac:dyDescent="0.2">
      <c r="B46" s="563"/>
      <c r="C46" s="564"/>
      <c r="D46" s="549"/>
      <c r="E46" s="550"/>
      <c r="F46" s="550"/>
      <c r="G46" s="550"/>
      <c r="H46" s="550"/>
      <c r="I46" s="551"/>
      <c r="J46" s="567"/>
      <c r="K46" s="567"/>
      <c r="L46" s="567"/>
      <c r="M46" s="567"/>
      <c r="N46" s="567"/>
      <c r="O46" s="567"/>
      <c r="P46" s="567"/>
      <c r="Q46" s="567"/>
      <c r="R46" s="569"/>
      <c r="S46" s="570"/>
      <c r="T46" s="573"/>
      <c r="U46" s="563"/>
      <c r="V46" s="557"/>
      <c r="W46" s="557"/>
      <c r="X46" s="559"/>
      <c r="Y46" s="559"/>
      <c r="Z46" s="561"/>
      <c r="AA46" s="559"/>
      <c r="AB46" s="561"/>
      <c r="AC46" s="559"/>
      <c r="AD46" s="561"/>
      <c r="AE46" s="559"/>
      <c r="AF46" s="561"/>
      <c r="AG46" s="559"/>
      <c r="AH46" s="623"/>
      <c r="AI46" s="594"/>
      <c r="AJ46" s="580"/>
      <c r="AK46" s="582"/>
      <c r="AL46" s="587"/>
      <c r="AM46" s="86"/>
      <c r="AN46" s="587"/>
      <c r="AO46" s="580"/>
      <c r="AP46" s="582"/>
      <c r="AQ46" s="587"/>
      <c r="AR46" s="95"/>
      <c r="AS46" s="589"/>
      <c r="AT46" s="580"/>
      <c r="AU46" s="582"/>
      <c r="AV46" s="580"/>
      <c r="AW46" s="93"/>
      <c r="AX46" s="591"/>
      <c r="AY46" s="580"/>
      <c r="AZ46" s="582"/>
      <c r="BA46" s="584"/>
    </row>
    <row r="47" spans="2:53" ht="6" customHeight="1" x14ac:dyDescent="0.2">
      <c r="B47" s="563">
        <v>4</v>
      </c>
      <c r="C47" s="564"/>
      <c r="D47" s="527"/>
      <c r="E47" s="528"/>
      <c r="F47" s="528"/>
      <c r="G47" s="528"/>
      <c r="H47" s="528"/>
      <c r="I47" s="529"/>
      <c r="J47" s="567"/>
      <c r="K47" s="567"/>
      <c r="L47" s="567"/>
      <c r="M47" s="567"/>
      <c r="N47" s="567"/>
      <c r="O47" s="567"/>
      <c r="P47" s="567"/>
      <c r="Q47" s="567"/>
      <c r="R47" s="569"/>
      <c r="S47" s="570"/>
      <c r="T47" s="573"/>
      <c r="U47" s="563"/>
      <c r="V47" s="557"/>
      <c r="W47" s="557"/>
      <c r="X47" s="559"/>
      <c r="Y47" s="559"/>
      <c r="Z47" s="561"/>
      <c r="AA47" s="559"/>
      <c r="AB47" s="561"/>
      <c r="AC47" s="559"/>
      <c r="AD47" s="561"/>
      <c r="AE47" s="559"/>
      <c r="AF47" s="561"/>
      <c r="AG47" s="559"/>
      <c r="AH47" s="623"/>
      <c r="AI47" s="597"/>
      <c r="AJ47" s="580"/>
      <c r="AK47" s="582"/>
      <c r="AL47" s="596"/>
      <c r="AM47" s="86"/>
      <c r="AN47" s="596"/>
      <c r="AO47" s="580"/>
      <c r="AP47" s="582"/>
      <c r="AQ47" s="596"/>
      <c r="AR47" s="95"/>
      <c r="AS47" s="589"/>
      <c r="AT47" s="580"/>
      <c r="AU47" s="582"/>
      <c r="AV47" s="580"/>
      <c r="AW47" s="93"/>
      <c r="AX47" s="591"/>
      <c r="AY47" s="580"/>
      <c r="AZ47" s="582"/>
      <c r="BA47" s="584"/>
    </row>
    <row r="48" spans="2:53" ht="6" customHeight="1" x14ac:dyDescent="0.2">
      <c r="B48" s="563"/>
      <c r="C48" s="564"/>
      <c r="D48" s="530"/>
      <c r="E48" s="531"/>
      <c r="F48" s="531"/>
      <c r="G48" s="531"/>
      <c r="H48" s="531"/>
      <c r="I48" s="532"/>
      <c r="J48" s="567"/>
      <c r="K48" s="567"/>
      <c r="L48" s="567"/>
      <c r="M48" s="567"/>
      <c r="N48" s="567"/>
      <c r="O48" s="567"/>
      <c r="P48" s="567"/>
      <c r="Q48" s="567"/>
      <c r="R48" s="569"/>
      <c r="S48" s="570"/>
      <c r="T48" s="573"/>
      <c r="U48" s="563"/>
      <c r="V48" s="557"/>
      <c r="W48" s="557"/>
      <c r="X48" s="559"/>
      <c r="Y48" s="559"/>
      <c r="Z48" s="561"/>
      <c r="AA48" s="559"/>
      <c r="AB48" s="561"/>
      <c r="AC48" s="559"/>
      <c r="AD48" s="561"/>
      <c r="AE48" s="559"/>
      <c r="AF48" s="561"/>
      <c r="AG48" s="559"/>
      <c r="AH48" s="623"/>
      <c r="AI48" s="593"/>
      <c r="AJ48" s="580">
        <f>AJ44+1</f>
        <v>8</v>
      </c>
      <c r="AK48" s="582">
        <f>AK44+1</f>
        <v>8</v>
      </c>
      <c r="AL48" s="586"/>
      <c r="AM48" s="86"/>
      <c r="AN48" s="587"/>
      <c r="AO48" s="580">
        <f>AO44+1</f>
        <v>48</v>
      </c>
      <c r="AP48" s="582">
        <f>AP44+1</f>
        <v>48</v>
      </c>
      <c r="AQ48" s="586"/>
      <c r="AR48" s="95"/>
      <c r="AS48" s="589"/>
      <c r="AT48" s="580">
        <f>AT44+1</f>
        <v>88</v>
      </c>
      <c r="AU48" s="582">
        <f>AU44+1</f>
        <v>88</v>
      </c>
      <c r="AV48" s="580"/>
      <c r="AW48" s="93"/>
      <c r="AX48" s="591"/>
      <c r="AY48" s="580">
        <f>AY44+1</f>
        <v>128</v>
      </c>
      <c r="AZ48" s="582">
        <f>AZ44+1</f>
        <v>128</v>
      </c>
      <c r="BA48" s="584"/>
    </row>
    <row r="49" spans="2:53" ht="6" customHeight="1" x14ac:dyDescent="0.2">
      <c r="B49" s="563"/>
      <c r="C49" s="564"/>
      <c r="D49" s="549"/>
      <c r="E49" s="550"/>
      <c r="F49" s="550"/>
      <c r="G49" s="550"/>
      <c r="H49" s="550"/>
      <c r="I49" s="551"/>
      <c r="J49" s="567"/>
      <c r="K49" s="567"/>
      <c r="L49" s="567"/>
      <c r="M49" s="567"/>
      <c r="N49" s="567"/>
      <c r="O49" s="567"/>
      <c r="P49" s="567"/>
      <c r="Q49" s="567"/>
      <c r="R49" s="569"/>
      <c r="S49" s="570"/>
      <c r="T49" s="573"/>
      <c r="U49" s="563"/>
      <c r="V49" s="557"/>
      <c r="W49" s="557"/>
      <c r="X49" s="559"/>
      <c r="Y49" s="559"/>
      <c r="Z49" s="561"/>
      <c r="AA49" s="559"/>
      <c r="AB49" s="561"/>
      <c r="AC49" s="559"/>
      <c r="AD49" s="561"/>
      <c r="AE49" s="559"/>
      <c r="AF49" s="561"/>
      <c r="AG49" s="559"/>
      <c r="AH49" s="623"/>
      <c r="AI49" s="594"/>
      <c r="AJ49" s="580"/>
      <c r="AK49" s="582"/>
      <c r="AL49" s="587"/>
      <c r="AM49" s="86"/>
      <c r="AN49" s="587"/>
      <c r="AO49" s="580"/>
      <c r="AP49" s="582"/>
      <c r="AQ49" s="587"/>
      <c r="AR49" s="95"/>
      <c r="AS49" s="589"/>
      <c r="AT49" s="580"/>
      <c r="AU49" s="582"/>
      <c r="AV49" s="580"/>
      <c r="AW49" s="93"/>
      <c r="AX49" s="591"/>
      <c r="AY49" s="580"/>
      <c r="AZ49" s="582"/>
      <c r="BA49" s="584"/>
    </row>
    <row r="50" spans="2:53" ht="6" customHeight="1" x14ac:dyDescent="0.2">
      <c r="B50" s="563">
        <v>5</v>
      </c>
      <c r="C50" s="564"/>
      <c r="D50" s="527"/>
      <c r="E50" s="528"/>
      <c r="F50" s="528"/>
      <c r="G50" s="528"/>
      <c r="H50" s="528"/>
      <c r="I50" s="529"/>
      <c r="J50" s="567"/>
      <c r="K50" s="567"/>
      <c r="L50" s="567"/>
      <c r="M50" s="567"/>
      <c r="N50" s="567"/>
      <c r="O50" s="567"/>
      <c r="P50" s="567"/>
      <c r="Q50" s="567"/>
      <c r="R50" s="569"/>
      <c r="S50" s="570"/>
      <c r="T50" s="573"/>
      <c r="U50" s="563"/>
      <c r="V50" s="557"/>
      <c r="W50" s="557"/>
      <c r="X50" s="559"/>
      <c r="Y50" s="559"/>
      <c r="Z50" s="561"/>
      <c r="AA50" s="559"/>
      <c r="AB50" s="561"/>
      <c r="AC50" s="559"/>
      <c r="AD50" s="561"/>
      <c r="AE50" s="559"/>
      <c r="AF50" s="561"/>
      <c r="AG50" s="559"/>
      <c r="AH50" s="623"/>
      <c r="AI50" s="594"/>
      <c r="AJ50" s="580"/>
      <c r="AK50" s="582"/>
      <c r="AL50" s="587"/>
      <c r="AM50" s="86"/>
      <c r="AN50" s="587"/>
      <c r="AO50" s="580"/>
      <c r="AP50" s="582"/>
      <c r="AQ50" s="587"/>
      <c r="AR50" s="95"/>
      <c r="AS50" s="589"/>
      <c r="AT50" s="580"/>
      <c r="AU50" s="582"/>
      <c r="AV50" s="580"/>
      <c r="AW50" s="93"/>
      <c r="AX50" s="591"/>
      <c r="AY50" s="580"/>
      <c r="AZ50" s="582"/>
      <c r="BA50" s="584"/>
    </row>
    <row r="51" spans="2:53" ht="6" customHeight="1" x14ac:dyDescent="0.2">
      <c r="B51" s="563"/>
      <c r="C51" s="564"/>
      <c r="D51" s="530"/>
      <c r="E51" s="531"/>
      <c r="F51" s="531"/>
      <c r="G51" s="531"/>
      <c r="H51" s="531"/>
      <c r="I51" s="532"/>
      <c r="J51" s="567"/>
      <c r="K51" s="567"/>
      <c r="L51" s="567"/>
      <c r="M51" s="567"/>
      <c r="N51" s="567"/>
      <c r="O51" s="567"/>
      <c r="P51" s="567"/>
      <c r="Q51" s="567"/>
      <c r="R51" s="569"/>
      <c r="S51" s="570"/>
      <c r="T51" s="573"/>
      <c r="U51" s="563"/>
      <c r="V51" s="557"/>
      <c r="W51" s="557"/>
      <c r="X51" s="559"/>
      <c r="Y51" s="559"/>
      <c r="Z51" s="561"/>
      <c r="AA51" s="559"/>
      <c r="AB51" s="561"/>
      <c r="AC51" s="559"/>
      <c r="AD51" s="561"/>
      <c r="AE51" s="559"/>
      <c r="AF51" s="561"/>
      <c r="AG51" s="559"/>
      <c r="AH51" s="623"/>
      <c r="AI51" s="597"/>
      <c r="AJ51" s="580"/>
      <c r="AK51" s="582"/>
      <c r="AL51" s="596"/>
      <c r="AM51" s="86"/>
      <c r="AN51" s="596"/>
      <c r="AO51" s="580"/>
      <c r="AP51" s="582"/>
      <c r="AQ51" s="596"/>
      <c r="AR51" s="95"/>
      <c r="AS51" s="589"/>
      <c r="AT51" s="580"/>
      <c r="AU51" s="582"/>
      <c r="AV51" s="580"/>
      <c r="AW51" s="93"/>
      <c r="AX51" s="591"/>
      <c r="AY51" s="580"/>
      <c r="AZ51" s="582"/>
      <c r="BA51" s="584"/>
    </row>
    <row r="52" spans="2:53" ht="6" customHeight="1" x14ac:dyDescent="0.2">
      <c r="B52" s="563"/>
      <c r="C52" s="564"/>
      <c r="D52" s="549"/>
      <c r="E52" s="550"/>
      <c r="F52" s="550"/>
      <c r="G52" s="550"/>
      <c r="H52" s="550"/>
      <c r="I52" s="551"/>
      <c r="J52" s="567"/>
      <c r="K52" s="567"/>
      <c r="L52" s="567"/>
      <c r="M52" s="567"/>
      <c r="N52" s="567"/>
      <c r="O52" s="567"/>
      <c r="P52" s="567"/>
      <c r="Q52" s="567"/>
      <c r="R52" s="569"/>
      <c r="S52" s="570"/>
      <c r="T52" s="573"/>
      <c r="U52" s="563"/>
      <c r="V52" s="557"/>
      <c r="W52" s="557"/>
      <c r="X52" s="559"/>
      <c r="Y52" s="559"/>
      <c r="Z52" s="561"/>
      <c r="AA52" s="559"/>
      <c r="AB52" s="561"/>
      <c r="AC52" s="559"/>
      <c r="AD52" s="561"/>
      <c r="AE52" s="559"/>
      <c r="AF52" s="561"/>
      <c r="AG52" s="559"/>
      <c r="AH52" s="623"/>
      <c r="AI52" s="593"/>
      <c r="AJ52" s="580">
        <f>AJ48+1</f>
        <v>9</v>
      </c>
      <c r="AK52" s="582">
        <f>AK48+1</f>
        <v>9</v>
      </c>
      <c r="AL52" s="586"/>
      <c r="AM52" s="86"/>
      <c r="AN52" s="587"/>
      <c r="AO52" s="580">
        <f>AO48+1</f>
        <v>49</v>
      </c>
      <c r="AP52" s="582">
        <f>AP48+1</f>
        <v>49</v>
      </c>
      <c r="AQ52" s="586"/>
      <c r="AR52" s="95"/>
      <c r="AS52" s="589"/>
      <c r="AT52" s="580">
        <f>AT48+1</f>
        <v>89</v>
      </c>
      <c r="AU52" s="582">
        <f>AU48+1</f>
        <v>89</v>
      </c>
      <c r="AV52" s="580"/>
      <c r="AW52" s="93"/>
      <c r="AX52" s="591"/>
      <c r="AY52" s="580">
        <f>AY48+1</f>
        <v>129</v>
      </c>
      <c r="AZ52" s="582">
        <f>AZ48+1</f>
        <v>129</v>
      </c>
      <c r="BA52" s="584"/>
    </row>
    <row r="53" spans="2:53" ht="6" customHeight="1" x14ac:dyDescent="0.2">
      <c r="B53" s="563">
        <v>6</v>
      </c>
      <c r="C53" s="564"/>
      <c r="D53" s="527"/>
      <c r="E53" s="528"/>
      <c r="F53" s="528"/>
      <c r="G53" s="528"/>
      <c r="H53" s="528"/>
      <c r="I53" s="529"/>
      <c r="J53" s="567"/>
      <c r="K53" s="567"/>
      <c r="L53" s="567"/>
      <c r="M53" s="567"/>
      <c r="N53" s="567"/>
      <c r="O53" s="567"/>
      <c r="P53" s="567"/>
      <c r="Q53" s="567"/>
      <c r="R53" s="569"/>
      <c r="S53" s="570"/>
      <c r="T53" s="573"/>
      <c r="U53" s="563"/>
      <c r="V53" s="557"/>
      <c r="W53" s="557"/>
      <c r="X53" s="559"/>
      <c r="Y53" s="559"/>
      <c r="Z53" s="561"/>
      <c r="AA53" s="559"/>
      <c r="AB53" s="561"/>
      <c r="AC53" s="559"/>
      <c r="AD53" s="561"/>
      <c r="AE53" s="559"/>
      <c r="AF53" s="561"/>
      <c r="AG53" s="559"/>
      <c r="AH53" s="623"/>
      <c r="AI53" s="594"/>
      <c r="AJ53" s="580"/>
      <c r="AK53" s="582"/>
      <c r="AL53" s="587"/>
      <c r="AM53" s="86"/>
      <c r="AN53" s="587"/>
      <c r="AO53" s="580"/>
      <c r="AP53" s="582"/>
      <c r="AQ53" s="587"/>
      <c r="AR53" s="95"/>
      <c r="AS53" s="589"/>
      <c r="AT53" s="580"/>
      <c r="AU53" s="582"/>
      <c r="AV53" s="580"/>
      <c r="AW53" s="93"/>
      <c r="AX53" s="591"/>
      <c r="AY53" s="580"/>
      <c r="AZ53" s="582"/>
      <c r="BA53" s="584"/>
    </row>
    <row r="54" spans="2:53" ht="6" customHeight="1" x14ac:dyDescent="0.2">
      <c r="B54" s="563"/>
      <c r="C54" s="564"/>
      <c r="D54" s="530"/>
      <c r="E54" s="531"/>
      <c r="F54" s="531"/>
      <c r="G54" s="531"/>
      <c r="H54" s="531"/>
      <c r="I54" s="532"/>
      <c r="J54" s="567"/>
      <c r="K54" s="567"/>
      <c r="L54" s="567"/>
      <c r="M54" s="567"/>
      <c r="N54" s="567"/>
      <c r="O54" s="567"/>
      <c r="P54" s="567"/>
      <c r="Q54" s="567"/>
      <c r="R54" s="569"/>
      <c r="S54" s="570"/>
      <c r="T54" s="573"/>
      <c r="U54" s="563"/>
      <c r="V54" s="557"/>
      <c r="W54" s="557"/>
      <c r="X54" s="559"/>
      <c r="Y54" s="559"/>
      <c r="Z54" s="561"/>
      <c r="AA54" s="559"/>
      <c r="AB54" s="561"/>
      <c r="AC54" s="559"/>
      <c r="AD54" s="561"/>
      <c r="AE54" s="559"/>
      <c r="AF54" s="561"/>
      <c r="AG54" s="559"/>
      <c r="AH54" s="623"/>
      <c r="AI54" s="594"/>
      <c r="AJ54" s="580"/>
      <c r="AK54" s="582"/>
      <c r="AL54" s="587"/>
      <c r="AM54" s="86"/>
      <c r="AN54" s="587"/>
      <c r="AO54" s="580"/>
      <c r="AP54" s="582"/>
      <c r="AQ54" s="587"/>
      <c r="AR54" s="95"/>
      <c r="AS54" s="589"/>
      <c r="AT54" s="580"/>
      <c r="AU54" s="582"/>
      <c r="AV54" s="580"/>
      <c r="AW54" s="93"/>
      <c r="AX54" s="591"/>
      <c r="AY54" s="580"/>
      <c r="AZ54" s="582"/>
      <c r="BA54" s="584"/>
    </row>
    <row r="55" spans="2:53" ht="6" customHeight="1" x14ac:dyDescent="0.2">
      <c r="B55" s="563"/>
      <c r="C55" s="564"/>
      <c r="D55" s="549"/>
      <c r="E55" s="550"/>
      <c r="F55" s="550"/>
      <c r="G55" s="550"/>
      <c r="H55" s="550"/>
      <c r="I55" s="551"/>
      <c r="J55" s="567"/>
      <c r="K55" s="567"/>
      <c r="L55" s="567"/>
      <c r="M55" s="567"/>
      <c r="N55" s="567"/>
      <c r="O55" s="567"/>
      <c r="P55" s="567"/>
      <c r="Q55" s="567"/>
      <c r="R55" s="569"/>
      <c r="S55" s="570"/>
      <c r="T55" s="573"/>
      <c r="U55" s="563"/>
      <c r="V55" s="557"/>
      <c r="W55" s="557"/>
      <c r="X55" s="559"/>
      <c r="Y55" s="559"/>
      <c r="Z55" s="561"/>
      <c r="AA55" s="559"/>
      <c r="AB55" s="561"/>
      <c r="AC55" s="559"/>
      <c r="AD55" s="561"/>
      <c r="AE55" s="559"/>
      <c r="AF55" s="561"/>
      <c r="AG55" s="559"/>
      <c r="AH55" s="623"/>
      <c r="AI55" s="597"/>
      <c r="AJ55" s="580"/>
      <c r="AK55" s="582"/>
      <c r="AL55" s="596"/>
      <c r="AM55" s="86"/>
      <c r="AN55" s="596"/>
      <c r="AO55" s="580"/>
      <c r="AP55" s="582"/>
      <c r="AQ55" s="596"/>
      <c r="AR55" s="95"/>
      <c r="AS55" s="589"/>
      <c r="AT55" s="580"/>
      <c r="AU55" s="582"/>
      <c r="AV55" s="580"/>
      <c r="AW55" s="93"/>
      <c r="AX55" s="591"/>
      <c r="AY55" s="580"/>
      <c r="AZ55" s="582"/>
      <c r="BA55" s="584"/>
    </row>
    <row r="56" spans="2:53" ht="6" customHeight="1" x14ac:dyDescent="0.2">
      <c r="B56" s="563">
        <v>7</v>
      </c>
      <c r="C56" s="564"/>
      <c r="D56" s="527"/>
      <c r="E56" s="528"/>
      <c r="F56" s="528"/>
      <c r="G56" s="528"/>
      <c r="H56" s="528"/>
      <c r="I56" s="529"/>
      <c r="J56" s="567"/>
      <c r="K56" s="567"/>
      <c r="L56" s="567"/>
      <c r="M56" s="567"/>
      <c r="N56" s="567"/>
      <c r="O56" s="567"/>
      <c r="P56" s="567"/>
      <c r="Q56" s="567"/>
      <c r="R56" s="569"/>
      <c r="S56" s="570"/>
      <c r="T56" s="573"/>
      <c r="U56" s="563"/>
      <c r="V56" s="557"/>
      <c r="W56" s="557"/>
      <c r="X56" s="559"/>
      <c r="Y56" s="559"/>
      <c r="Z56" s="561"/>
      <c r="AA56" s="559"/>
      <c r="AB56" s="561"/>
      <c r="AC56" s="559"/>
      <c r="AD56" s="561"/>
      <c r="AE56" s="559"/>
      <c r="AF56" s="561"/>
      <c r="AG56" s="559"/>
      <c r="AH56" s="623"/>
      <c r="AI56" s="593"/>
      <c r="AJ56" s="580">
        <f>AJ52+1</f>
        <v>10</v>
      </c>
      <c r="AK56" s="582">
        <f>AK52+1</f>
        <v>10</v>
      </c>
      <c r="AL56" s="586"/>
      <c r="AM56" s="86"/>
      <c r="AN56" s="587"/>
      <c r="AO56" s="580">
        <f>AO52+1</f>
        <v>50</v>
      </c>
      <c r="AP56" s="582">
        <f>AP52+1</f>
        <v>50</v>
      </c>
      <c r="AQ56" s="586"/>
      <c r="AR56" s="95"/>
      <c r="AS56" s="589"/>
      <c r="AT56" s="580">
        <f>AT52+1</f>
        <v>90</v>
      </c>
      <c r="AU56" s="582">
        <f>AU52+1</f>
        <v>90</v>
      </c>
      <c r="AV56" s="580"/>
      <c r="AW56" s="93"/>
      <c r="AX56" s="591"/>
      <c r="AY56" s="580">
        <f>AY52+1</f>
        <v>130</v>
      </c>
      <c r="AZ56" s="582">
        <f>AZ52+1</f>
        <v>130</v>
      </c>
      <c r="BA56" s="584"/>
    </row>
    <row r="57" spans="2:53" ht="6" customHeight="1" x14ac:dyDescent="0.2">
      <c r="B57" s="563"/>
      <c r="C57" s="564"/>
      <c r="D57" s="530"/>
      <c r="E57" s="531"/>
      <c r="F57" s="531"/>
      <c r="G57" s="531"/>
      <c r="H57" s="531"/>
      <c r="I57" s="532"/>
      <c r="J57" s="567"/>
      <c r="K57" s="567"/>
      <c r="L57" s="567"/>
      <c r="M57" s="567"/>
      <c r="N57" s="567"/>
      <c r="O57" s="567"/>
      <c r="P57" s="567"/>
      <c r="Q57" s="567"/>
      <c r="R57" s="569"/>
      <c r="S57" s="570"/>
      <c r="T57" s="573"/>
      <c r="U57" s="563"/>
      <c r="V57" s="557"/>
      <c r="W57" s="557"/>
      <c r="X57" s="559"/>
      <c r="Y57" s="559"/>
      <c r="Z57" s="561"/>
      <c r="AA57" s="559"/>
      <c r="AB57" s="561"/>
      <c r="AC57" s="559"/>
      <c r="AD57" s="561"/>
      <c r="AE57" s="559"/>
      <c r="AF57" s="561"/>
      <c r="AG57" s="559"/>
      <c r="AH57" s="623"/>
      <c r="AI57" s="594"/>
      <c r="AJ57" s="580"/>
      <c r="AK57" s="582"/>
      <c r="AL57" s="587"/>
      <c r="AM57" s="86"/>
      <c r="AN57" s="587"/>
      <c r="AO57" s="580"/>
      <c r="AP57" s="582"/>
      <c r="AQ57" s="587"/>
      <c r="AR57" s="95"/>
      <c r="AS57" s="589"/>
      <c r="AT57" s="580"/>
      <c r="AU57" s="582"/>
      <c r="AV57" s="580"/>
      <c r="AW57" s="93"/>
      <c r="AX57" s="591"/>
      <c r="AY57" s="580"/>
      <c r="AZ57" s="582"/>
      <c r="BA57" s="584"/>
    </row>
    <row r="58" spans="2:53" ht="6" customHeight="1" x14ac:dyDescent="0.2">
      <c r="B58" s="563"/>
      <c r="C58" s="564"/>
      <c r="D58" s="549"/>
      <c r="E58" s="550"/>
      <c r="F58" s="550"/>
      <c r="G58" s="550"/>
      <c r="H58" s="550"/>
      <c r="I58" s="551"/>
      <c r="J58" s="567"/>
      <c r="K58" s="567"/>
      <c r="L58" s="567"/>
      <c r="M58" s="567"/>
      <c r="N58" s="567"/>
      <c r="O58" s="567"/>
      <c r="P58" s="567"/>
      <c r="Q58" s="567"/>
      <c r="R58" s="569"/>
      <c r="S58" s="570"/>
      <c r="T58" s="573"/>
      <c r="U58" s="563"/>
      <c r="V58" s="557"/>
      <c r="W58" s="557"/>
      <c r="X58" s="559"/>
      <c r="Y58" s="559"/>
      <c r="Z58" s="561"/>
      <c r="AA58" s="559"/>
      <c r="AB58" s="561"/>
      <c r="AC58" s="559"/>
      <c r="AD58" s="561"/>
      <c r="AE58" s="559"/>
      <c r="AF58" s="561"/>
      <c r="AG58" s="559"/>
      <c r="AH58" s="623"/>
      <c r="AI58" s="594"/>
      <c r="AJ58" s="580"/>
      <c r="AK58" s="582"/>
      <c r="AL58" s="587"/>
      <c r="AM58" s="86"/>
      <c r="AN58" s="587"/>
      <c r="AO58" s="580"/>
      <c r="AP58" s="582"/>
      <c r="AQ58" s="587"/>
      <c r="AR58" s="95"/>
      <c r="AS58" s="589"/>
      <c r="AT58" s="580"/>
      <c r="AU58" s="582"/>
      <c r="AV58" s="580"/>
      <c r="AW58" s="93"/>
      <c r="AX58" s="591"/>
      <c r="AY58" s="580"/>
      <c r="AZ58" s="582"/>
      <c r="BA58" s="584"/>
    </row>
    <row r="59" spans="2:53" ht="6" customHeight="1" x14ac:dyDescent="0.2">
      <c r="B59" s="563">
        <v>8</v>
      </c>
      <c r="C59" s="564"/>
      <c r="D59" s="527"/>
      <c r="E59" s="528"/>
      <c r="F59" s="528"/>
      <c r="G59" s="528"/>
      <c r="H59" s="528"/>
      <c r="I59" s="529"/>
      <c r="J59" s="567"/>
      <c r="K59" s="567"/>
      <c r="L59" s="567"/>
      <c r="M59" s="567"/>
      <c r="N59" s="567"/>
      <c r="O59" s="567"/>
      <c r="P59" s="567"/>
      <c r="Q59" s="567"/>
      <c r="R59" s="569"/>
      <c r="S59" s="570"/>
      <c r="T59" s="573"/>
      <c r="U59" s="563"/>
      <c r="V59" s="557"/>
      <c r="W59" s="557"/>
      <c r="X59" s="559"/>
      <c r="Y59" s="559"/>
      <c r="Z59" s="561"/>
      <c r="AA59" s="559"/>
      <c r="AB59" s="561"/>
      <c r="AC59" s="559"/>
      <c r="AD59" s="561"/>
      <c r="AE59" s="559"/>
      <c r="AF59" s="561"/>
      <c r="AG59" s="559"/>
      <c r="AH59" s="623"/>
      <c r="AI59" s="597"/>
      <c r="AJ59" s="580"/>
      <c r="AK59" s="582"/>
      <c r="AL59" s="596"/>
      <c r="AM59" s="86"/>
      <c r="AN59" s="596"/>
      <c r="AO59" s="580"/>
      <c r="AP59" s="582"/>
      <c r="AQ59" s="596"/>
      <c r="AR59" s="95"/>
      <c r="AS59" s="589"/>
      <c r="AT59" s="580"/>
      <c r="AU59" s="582"/>
      <c r="AV59" s="580"/>
      <c r="AW59" s="93"/>
      <c r="AX59" s="591"/>
      <c r="AY59" s="580"/>
      <c r="AZ59" s="582"/>
      <c r="BA59" s="584"/>
    </row>
    <row r="60" spans="2:53" ht="6" customHeight="1" x14ac:dyDescent="0.2">
      <c r="B60" s="563"/>
      <c r="C60" s="564"/>
      <c r="D60" s="530"/>
      <c r="E60" s="531"/>
      <c r="F60" s="531"/>
      <c r="G60" s="531"/>
      <c r="H60" s="531"/>
      <c r="I60" s="532"/>
      <c r="J60" s="567"/>
      <c r="K60" s="567"/>
      <c r="L60" s="567"/>
      <c r="M60" s="567"/>
      <c r="N60" s="567"/>
      <c r="O60" s="567"/>
      <c r="P60" s="567"/>
      <c r="Q60" s="567"/>
      <c r="R60" s="569"/>
      <c r="S60" s="570"/>
      <c r="T60" s="573"/>
      <c r="U60" s="563"/>
      <c r="V60" s="557"/>
      <c r="W60" s="557"/>
      <c r="X60" s="559"/>
      <c r="Y60" s="559"/>
      <c r="Z60" s="561"/>
      <c r="AA60" s="559"/>
      <c r="AB60" s="561"/>
      <c r="AC60" s="559"/>
      <c r="AD60" s="561"/>
      <c r="AE60" s="559"/>
      <c r="AF60" s="561"/>
      <c r="AG60" s="559"/>
      <c r="AH60" s="623"/>
      <c r="AI60" s="593"/>
      <c r="AJ60" s="580">
        <f>AJ56+1</f>
        <v>11</v>
      </c>
      <c r="AK60" s="582">
        <f>AK56+1</f>
        <v>11</v>
      </c>
      <c r="AL60" s="586"/>
      <c r="AM60" s="86"/>
      <c r="AN60" s="587"/>
      <c r="AO60" s="580">
        <f>AO56+1</f>
        <v>51</v>
      </c>
      <c r="AP60" s="582">
        <f>AP56+1</f>
        <v>51</v>
      </c>
      <c r="AQ60" s="586"/>
      <c r="AR60" s="95"/>
      <c r="AS60" s="589"/>
      <c r="AT60" s="580">
        <f>AT56+1</f>
        <v>91</v>
      </c>
      <c r="AU60" s="582">
        <f>AU56+1</f>
        <v>91</v>
      </c>
      <c r="AV60" s="580"/>
      <c r="AW60" s="93"/>
      <c r="AX60" s="591"/>
      <c r="AY60" s="580">
        <f>AY56+1</f>
        <v>131</v>
      </c>
      <c r="AZ60" s="582">
        <f>AZ56+1</f>
        <v>131</v>
      </c>
      <c r="BA60" s="584"/>
    </row>
    <row r="61" spans="2:53" ht="6" customHeight="1" x14ac:dyDescent="0.2">
      <c r="B61" s="563"/>
      <c r="C61" s="564"/>
      <c r="D61" s="549"/>
      <c r="E61" s="550"/>
      <c r="F61" s="550"/>
      <c r="G61" s="550"/>
      <c r="H61" s="550"/>
      <c r="I61" s="551"/>
      <c r="J61" s="567"/>
      <c r="K61" s="567"/>
      <c r="L61" s="567"/>
      <c r="M61" s="567"/>
      <c r="N61" s="567"/>
      <c r="O61" s="567"/>
      <c r="P61" s="567"/>
      <c r="Q61" s="567"/>
      <c r="R61" s="569"/>
      <c r="S61" s="570"/>
      <c r="T61" s="573"/>
      <c r="U61" s="563"/>
      <c r="V61" s="557"/>
      <c r="W61" s="557"/>
      <c r="X61" s="559"/>
      <c r="Y61" s="559"/>
      <c r="Z61" s="561"/>
      <c r="AA61" s="559"/>
      <c r="AB61" s="561"/>
      <c r="AC61" s="559"/>
      <c r="AD61" s="561"/>
      <c r="AE61" s="559"/>
      <c r="AF61" s="561"/>
      <c r="AG61" s="559"/>
      <c r="AH61" s="623"/>
      <c r="AI61" s="594"/>
      <c r="AJ61" s="580"/>
      <c r="AK61" s="582"/>
      <c r="AL61" s="587"/>
      <c r="AM61" s="86"/>
      <c r="AN61" s="587"/>
      <c r="AO61" s="580"/>
      <c r="AP61" s="582"/>
      <c r="AQ61" s="587"/>
      <c r="AR61" s="95"/>
      <c r="AS61" s="589"/>
      <c r="AT61" s="580"/>
      <c r="AU61" s="582"/>
      <c r="AV61" s="580"/>
      <c r="AW61" s="93"/>
      <c r="AX61" s="591"/>
      <c r="AY61" s="580"/>
      <c r="AZ61" s="582"/>
      <c r="BA61" s="584"/>
    </row>
    <row r="62" spans="2:53" ht="6" customHeight="1" x14ac:dyDescent="0.2">
      <c r="B62" s="563">
        <v>9</v>
      </c>
      <c r="C62" s="564"/>
      <c r="D62" s="527"/>
      <c r="E62" s="528"/>
      <c r="F62" s="528"/>
      <c r="G62" s="528"/>
      <c r="H62" s="528"/>
      <c r="I62" s="529"/>
      <c r="J62" s="567"/>
      <c r="K62" s="567"/>
      <c r="L62" s="567"/>
      <c r="M62" s="567"/>
      <c r="N62" s="567"/>
      <c r="O62" s="567"/>
      <c r="P62" s="567"/>
      <c r="Q62" s="567"/>
      <c r="R62" s="569"/>
      <c r="S62" s="570"/>
      <c r="T62" s="573"/>
      <c r="U62" s="563"/>
      <c r="V62" s="557"/>
      <c r="W62" s="557"/>
      <c r="X62" s="559"/>
      <c r="Y62" s="559"/>
      <c r="Z62" s="561"/>
      <c r="AA62" s="559"/>
      <c r="AB62" s="561"/>
      <c r="AC62" s="559"/>
      <c r="AD62" s="561"/>
      <c r="AE62" s="559"/>
      <c r="AF62" s="561"/>
      <c r="AG62" s="559"/>
      <c r="AH62" s="623"/>
      <c r="AI62" s="594"/>
      <c r="AJ62" s="580"/>
      <c r="AK62" s="582"/>
      <c r="AL62" s="587"/>
      <c r="AM62" s="86"/>
      <c r="AN62" s="587"/>
      <c r="AO62" s="580"/>
      <c r="AP62" s="582"/>
      <c r="AQ62" s="587"/>
      <c r="AR62" s="95"/>
      <c r="AS62" s="589"/>
      <c r="AT62" s="580"/>
      <c r="AU62" s="582"/>
      <c r="AV62" s="580"/>
      <c r="AW62" s="93"/>
      <c r="AX62" s="591"/>
      <c r="AY62" s="580"/>
      <c r="AZ62" s="582"/>
      <c r="BA62" s="584"/>
    </row>
    <row r="63" spans="2:53" ht="6" customHeight="1" x14ac:dyDescent="0.2">
      <c r="B63" s="563"/>
      <c r="C63" s="564"/>
      <c r="D63" s="530"/>
      <c r="E63" s="531"/>
      <c r="F63" s="531"/>
      <c r="G63" s="531"/>
      <c r="H63" s="531"/>
      <c r="I63" s="532"/>
      <c r="J63" s="567"/>
      <c r="K63" s="567"/>
      <c r="L63" s="567"/>
      <c r="M63" s="567"/>
      <c r="N63" s="567"/>
      <c r="O63" s="567"/>
      <c r="P63" s="567"/>
      <c r="Q63" s="567"/>
      <c r="R63" s="569"/>
      <c r="S63" s="570"/>
      <c r="T63" s="573"/>
      <c r="U63" s="563"/>
      <c r="V63" s="557"/>
      <c r="W63" s="557"/>
      <c r="X63" s="559"/>
      <c r="Y63" s="559"/>
      <c r="Z63" s="561"/>
      <c r="AA63" s="559"/>
      <c r="AB63" s="561"/>
      <c r="AC63" s="559"/>
      <c r="AD63" s="561"/>
      <c r="AE63" s="559"/>
      <c r="AF63" s="561"/>
      <c r="AG63" s="559"/>
      <c r="AH63" s="623"/>
      <c r="AI63" s="597"/>
      <c r="AJ63" s="580"/>
      <c r="AK63" s="582"/>
      <c r="AL63" s="596"/>
      <c r="AM63" s="86"/>
      <c r="AN63" s="596"/>
      <c r="AO63" s="580"/>
      <c r="AP63" s="582"/>
      <c r="AQ63" s="596"/>
      <c r="AR63" s="95"/>
      <c r="AS63" s="589"/>
      <c r="AT63" s="580"/>
      <c r="AU63" s="582"/>
      <c r="AV63" s="580"/>
      <c r="AW63" s="93"/>
      <c r="AX63" s="591"/>
      <c r="AY63" s="580"/>
      <c r="AZ63" s="582"/>
      <c r="BA63" s="584"/>
    </row>
    <row r="64" spans="2:53" ht="6" customHeight="1" x14ac:dyDescent="0.2">
      <c r="B64" s="563"/>
      <c r="C64" s="564"/>
      <c r="D64" s="549"/>
      <c r="E64" s="550"/>
      <c r="F64" s="550"/>
      <c r="G64" s="550"/>
      <c r="H64" s="550"/>
      <c r="I64" s="551"/>
      <c r="J64" s="567"/>
      <c r="K64" s="567"/>
      <c r="L64" s="567"/>
      <c r="M64" s="567"/>
      <c r="N64" s="567"/>
      <c r="O64" s="567"/>
      <c r="P64" s="567"/>
      <c r="Q64" s="567"/>
      <c r="R64" s="569"/>
      <c r="S64" s="570"/>
      <c r="T64" s="573"/>
      <c r="U64" s="563"/>
      <c r="V64" s="557"/>
      <c r="W64" s="557"/>
      <c r="X64" s="559"/>
      <c r="Y64" s="559"/>
      <c r="Z64" s="561"/>
      <c r="AA64" s="559"/>
      <c r="AB64" s="561"/>
      <c r="AC64" s="559"/>
      <c r="AD64" s="561"/>
      <c r="AE64" s="559"/>
      <c r="AF64" s="561"/>
      <c r="AG64" s="559"/>
      <c r="AH64" s="623"/>
      <c r="AI64" s="593"/>
      <c r="AJ64" s="580">
        <f>AJ60+1</f>
        <v>12</v>
      </c>
      <c r="AK64" s="582">
        <f>AK60+1</f>
        <v>12</v>
      </c>
      <c r="AL64" s="586"/>
      <c r="AM64" s="86"/>
      <c r="AN64" s="587"/>
      <c r="AO64" s="580">
        <f>AO60+1</f>
        <v>52</v>
      </c>
      <c r="AP64" s="582">
        <f>AP60+1</f>
        <v>52</v>
      </c>
      <c r="AQ64" s="586"/>
      <c r="AR64" s="95"/>
      <c r="AS64" s="589"/>
      <c r="AT64" s="580">
        <f>AT60+1</f>
        <v>92</v>
      </c>
      <c r="AU64" s="582">
        <f>AU60+1</f>
        <v>92</v>
      </c>
      <c r="AV64" s="580"/>
      <c r="AW64" s="93"/>
      <c r="AX64" s="591"/>
      <c r="AY64" s="580">
        <f>AY60+1</f>
        <v>132</v>
      </c>
      <c r="AZ64" s="582">
        <f>AZ60+1</f>
        <v>132</v>
      </c>
      <c r="BA64" s="584"/>
    </row>
    <row r="65" spans="2:56" ht="6" customHeight="1" x14ac:dyDescent="0.2">
      <c r="B65" s="563">
        <v>10</v>
      </c>
      <c r="C65" s="564"/>
      <c r="D65" s="527"/>
      <c r="E65" s="528"/>
      <c r="F65" s="528"/>
      <c r="G65" s="528"/>
      <c r="H65" s="528"/>
      <c r="I65" s="529"/>
      <c r="J65" s="567"/>
      <c r="K65" s="567"/>
      <c r="L65" s="567"/>
      <c r="M65" s="567"/>
      <c r="N65" s="567"/>
      <c r="O65" s="567"/>
      <c r="P65" s="567"/>
      <c r="Q65" s="567"/>
      <c r="R65" s="569"/>
      <c r="S65" s="570"/>
      <c r="T65" s="573"/>
      <c r="U65" s="563"/>
      <c r="V65" s="557"/>
      <c r="W65" s="557"/>
      <c r="X65" s="559"/>
      <c r="Y65" s="559"/>
      <c r="Z65" s="561"/>
      <c r="AA65" s="559"/>
      <c r="AB65" s="561"/>
      <c r="AC65" s="559"/>
      <c r="AD65" s="561"/>
      <c r="AE65" s="559"/>
      <c r="AF65" s="561"/>
      <c r="AG65" s="559"/>
      <c r="AH65" s="623"/>
      <c r="AI65" s="594"/>
      <c r="AJ65" s="580"/>
      <c r="AK65" s="582"/>
      <c r="AL65" s="587"/>
      <c r="AM65" s="86"/>
      <c r="AN65" s="587"/>
      <c r="AO65" s="580"/>
      <c r="AP65" s="582"/>
      <c r="AQ65" s="587"/>
      <c r="AR65" s="95"/>
      <c r="AS65" s="589"/>
      <c r="AT65" s="580"/>
      <c r="AU65" s="582"/>
      <c r="AV65" s="580"/>
      <c r="AW65" s="93"/>
      <c r="AX65" s="591"/>
      <c r="AY65" s="580"/>
      <c r="AZ65" s="582"/>
      <c r="BA65" s="584"/>
      <c r="BD65" s="109"/>
    </row>
    <row r="66" spans="2:56" ht="6" customHeight="1" x14ac:dyDescent="0.2">
      <c r="B66" s="563"/>
      <c r="C66" s="564"/>
      <c r="D66" s="530"/>
      <c r="E66" s="531"/>
      <c r="F66" s="531"/>
      <c r="G66" s="531"/>
      <c r="H66" s="531"/>
      <c r="I66" s="532"/>
      <c r="J66" s="567"/>
      <c r="K66" s="567"/>
      <c r="L66" s="567"/>
      <c r="M66" s="567"/>
      <c r="N66" s="567"/>
      <c r="O66" s="567"/>
      <c r="P66" s="567"/>
      <c r="Q66" s="567"/>
      <c r="R66" s="569"/>
      <c r="S66" s="570"/>
      <c r="T66" s="573"/>
      <c r="U66" s="563"/>
      <c r="V66" s="557"/>
      <c r="W66" s="557"/>
      <c r="X66" s="559"/>
      <c r="Y66" s="559"/>
      <c r="Z66" s="561"/>
      <c r="AA66" s="559"/>
      <c r="AB66" s="561"/>
      <c r="AC66" s="559"/>
      <c r="AD66" s="561"/>
      <c r="AE66" s="559"/>
      <c r="AF66" s="561"/>
      <c r="AG66" s="559"/>
      <c r="AH66" s="623"/>
      <c r="AI66" s="594"/>
      <c r="AJ66" s="580"/>
      <c r="AK66" s="582"/>
      <c r="AL66" s="587"/>
      <c r="AM66" s="86"/>
      <c r="AN66" s="587"/>
      <c r="AO66" s="580"/>
      <c r="AP66" s="582"/>
      <c r="AQ66" s="587"/>
      <c r="AR66" s="95"/>
      <c r="AS66" s="589"/>
      <c r="AT66" s="580"/>
      <c r="AU66" s="582"/>
      <c r="AV66" s="580"/>
      <c r="AW66" s="93"/>
      <c r="AX66" s="591"/>
      <c r="AY66" s="580"/>
      <c r="AZ66" s="582"/>
      <c r="BA66" s="584"/>
    </row>
    <row r="67" spans="2:56" ht="6" customHeight="1" x14ac:dyDescent="0.2">
      <c r="B67" s="563"/>
      <c r="C67" s="564"/>
      <c r="D67" s="549"/>
      <c r="E67" s="550"/>
      <c r="F67" s="550"/>
      <c r="G67" s="550"/>
      <c r="H67" s="550"/>
      <c r="I67" s="551"/>
      <c r="J67" s="567"/>
      <c r="K67" s="567"/>
      <c r="L67" s="567"/>
      <c r="M67" s="567"/>
      <c r="N67" s="567"/>
      <c r="O67" s="567"/>
      <c r="P67" s="567"/>
      <c r="Q67" s="567"/>
      <c r="R67" s="569"/>
      <c r="S67" s="570"/>
      <c r="T67" s="573"/>
      <c r="U67" s="563"/>
      <c r="V67" s="557"/>
      <c r="W67" s="557"/>
      <c r="X67" s="559"/>
      <c r="Y67" s="559"/>
      <c r="Z67" s="561"/>
      <c r="AA67" s="559"/>
      <c r="AB67" s="561"/>
      <c r="AC67" s="559"/>
      <c r="AD67" s="561"/>
      <c r="AE67" s="559"/>
      <c r="AF67" s="561"/>
      <c r="AG67" s="559"/>
      <c r="AH67" s="623"/>
      <c r="AI67" s="597"/>
      <c r="AJ67" s="580"/>
      <c r="AK67" s="582"/>
      <c r="AL67" s="596"/>
      <c r="AM67" s="86"/>
      <c r="AN67" s="596"/>
      <c r="AO67" s="580"/>
      <c r="AP67" s="582"/>
      <c r="AQ67" s="596"/>
      <c r="AR67" s="110"/>
      <c r="AS67" s="589"/>
      <c r="AT67" s="580"/>
      <c r="AU67" s="582"/>
      <c r="AV67" s="580"/>
      <c r="AW67" s="111"/>
      <c r="AX67" s="591"/>
      <c r="AY67" s="580"/>
      <c r="AZ67" s="582"/>
      <c r="BA67" s="584"/>
    </row>
    <row r="68" spans="2:56" ht="6" customHeight="1" x14ac:dyDescent="0.2">
      <c r="B68" s="563">
        <v>11</v>
      </c>
      <c r="C68" s="564"/>
      <c r="D68" s="527"/>
      <c r="E68" s="528"/>
      <c r="F68" s="528"/>
      <c r="G68" s="528"/>
      <c r="H68" s="528"/>
      <c r="I68" s="529"/>
      <c r="J68" s="567"/>
      <c r="K68" s="567"/>
      <c r="L68" s="567"/>
      <c r="M68" s="567"/>
      <c r="N68" s="567"/>
      <c r="O68" s="567"/>
      <c r="P68" s="567"/>
      <c r="Q68" s="567"/>
      <c r="R68" s="569"/>
      <c r="S68" s="570"/>
      <c r="T68" s="573"/>
      <c r="U68" s="563"/>
      <c r="V68" s="557"/>
      <c r="W68" s="557"/>
      <c r="X68" s="559"/>
      <c r="Y68" s="559"/>
      <c r="Z68" s="561"/>
      <c r="AA68" s="559"/>
      <c r="AB68" s="561"/>
      <c r="AC68" s="559"/>
      <c r="AD68" s="561"/>
      <c r="AE68" s="559"/>
      <c r="AF68" s="561"/>
      <c r="AG68" s="559"/>
      <c r="AH68" s="623"/>
      <c r="AI68" s="593"/>
      <c r="AJ68" s="580">
        <f>AJ64+1</f>
        <v>13</v>
      </c>
      <c r="AK68" s="582">
        <f>AK64+1</f>
        <v>13</v>
      </c>
      <c r="AL68" s="586"/>
      <c r="AM68" s="86"/>
      <c r="AN68" s="587"/>
      <c r="AO68" s="580">
        <f>AO64+1</f>
        <v>53</v>
      </c>
      <c r="AP68" s="582">
        <f>AP64+1</f>
        <v>53</v>
      </c>
      <c r="AQ68" s="586"/>
      <c r="AR68" s="110"/>
      <c r="AS68" s="589"/>
      <c r="AT68" s="580">
        <f>AT64+1</f>
        <v>93</v>
      </c>
      <c r="AU68" s="582">
        <f>AU64+1</f>
        <v>93</v>
      </c>
      <c r="AV68" s="580"/>
      <c r="AW68" s="111"/>
      <c r="AX68" s="591"/>
      <c r="AY68" s="580">
        <f>AY64+1</f>
        <v>133</v>
      </c>
      <c r="AZ68" s="582">
        <f>AZ64+1</f>
        <v>133</v>
      </c>
      <c r="BA68" s="584"/>
    </row>
    <row r="69" spans="2:56" ht="6" customHeight="1" x14ac:dyDescent="0.2">
      <c r="B69" s="563"/>
      <c r="C69" s="564"/>
      <c r="D69" s="530"/>
      <c r="E69" s="531"/>
      <c r="F69" s="531"/>
      <c r="G69" s="531"/>
      <c r="H69" s="531"/>
      <c r="I69" s="532"/>
      <c r="J69" s="567"/>
      <c r="K69" s="567"/>
      <c r="L69" s="567"/>
      <c r="M69" s="567"/>
      <c r="N69" s="567"/>
      <c r="O69" s="567"/>
      <c r="P69" s="567"/>
      <c r="Q69" s="567"/>
      <c r="R69" s="569"/>
      <c r="S69" s="570"/>
      <c r="T69" s="573"/>
      <c r="U69" s="563"/>
      <c r="V69" s="557"/>
      <c r="W69" s="557"/>
      <c r="X69" s="559"/>
      <c r="Y69" s="559"/>
      <c r="Z69" s="561"/>
      <c r="AA69" s="559"/>
      <c r="AB69" s="561"/>
      <c r="AC69" s="559"/>
      <c r="AD69" s="561"/>
      <c r="AE69" s="559"/>
      <c r="AF69" s="561"/>
      <c r="AG69" s="559"/>
      <c r="AH69" s="623"/>
      <c r="AI69" s="594"/>
      <c r="AJ69" s="580"/>
      <c r="AK69" s="582"/>
      <c r="AL69" s="587"/>
      <c r="AM69" s="86"/>
      <c r="AN69" s="587"/>
      <c r="AO69" s="580"/>
      <c r="AP69" s="582"/>
      <c r="AQ69" s="587"/>
      <c r="AR69" s="110"/>
      <c r="AS69" s="589"/>
      <c r="AT69" s="580"/>
      <c r="AU69" s="582"/>
      <c r="AV69" s="580"/>
      <c r="AW69" s="111"/>
      <c r="AX69" s="591"/>
      <c r="AY69" s="580"/>
      <c r="AZ69" s="582"/>
      <c r="BA69" s="584"/>
    </row>
    <row r="70" spans="2:56" ht="6" customHeight="1" x14ac:dyDescent="0.2">
      <c r="B70" s="563"/>
      <c r="C70" s="564"/>
      <c r="D70" s="549"/>
      <c r="E70" s="550"/>
      <c r="F70" s="550"/>
      <c r="G70" s="550"/>
      <c r="H70" s="550"/>
      <c r="I70" s="551"/>
      <c r="J70" s="567"/>
      <c r="K70" s="567"/>
      <c r="L70" s="567"/>
      <c r="M70" s="567"/>
      <c r="N70" s="567"/>
      <c r="O70" s="567"/>
      <c r="P70" s="567"/>
      <c r="Q70" s="567"/>
      <c r="R70" s="569"/>
      <c r="S70" s="570"/>
      <c r="T70" s="573"/>
      <c r="U70" s="563"/>
      <c r="V70" s="557"/>
      <c r="W70" s="557"/>
      <c r="X70" s="559"/>
      <c r="Y70" s="559"/>
      <c r="Z70" s="561"/>
      <c r="AA70" s="559"/>
      <c r="AB70" s="561"/>
      <c r="AC70" s="559"/>
      <c r="AD70" s="561"/>
      <c r="AE70" s="559"/>
      <c r="AF70" s="561"/>
      <c r="AG70" s="559"/>
      <c r="AH70" s="623"/>
      <c r="AI70" s="594"/>
      <c r="AJ70" s="580"/>
      <c r="AK70" s="582"/>
      <c r="AL70" s="587"/>
      <c r="AM70" s="86"/>
      <c r="AN70" s="587"/>
      <c r="AO70" s="580"/>
      <c r="AP70" s="582"/>
      <c r="AQ70" s="587"/>
      <c r="AR70" s="110"/>
      <c r="AS70" s="589"/>
      <c r="AT70" s="580"/>
      <c r="AU70" s="582"/>
      <c r="AV70" s="580"/>
      <c r="AW70" s="111"/>
      <c r="AX70" s="591"/>
      <c r="AY70" s="580"/>
      <c r="AZ70" s="582"/>
      <c r="BA70" s="584"/>
    </row>
    <row r="71" spans="2:56" ht="6" customHeight="1" x14ac:dyDescent="0.2">
      <c r="B71" s="563">
        <v>12</v>
      </c>
      <c r="C71" s="564"/>
      <c r="D71" s="527"/>
      <c r="E71" s="528"/>
      <c r="F71" s="528"/>
      <c r="G71" s="528"/>
      <c r="H71" s="528"/>
      <c r="I71" s="529"/>
      <c r="J71" s="567"/>
      <c r="K71" s="567"/>
      <c r="L71" s="567"/>
      <c r="M71" s="567"/>
      <c r="N71" s="567"/>
      <c r="O71" s="567"/>
      <c r="P71" s="567"/>
      <c r="Q71" s="567"/>
      <c r="R71" s="569"/>
      <c r="S71" s="570"/>
      <c r="T71" s="573"/>
      <c r="U71" s="563"/>
      <c r="V71" s="557"/>
      <c r="W71" s="557"/>
      <c r="X71" s="559"/>
      <c r="Y71" s="559"/>
      <c r="Z71" s="561"/>
      <c r="AA71" s="559"/>
      <c r="AB71" s="561"/>
      <c r="AC71" s="559"/>
      <c r="AD71" s="561"/>
      <c r="AE71" s="559"/>
      <c r="AF71" s="561"/>
      <c r="AG71" s="559"/>
      <c r="AH71" s="623"/>
      <c r="AI71" s="597"/>
      <c r="AJ71" s="580"/>
      <c r="AK71" s="582"/>
      <c r="AL71" s="596"/>
      <c r="AM71" s="86"/>
      <c r="AN71" s="596"/>
      <c r="AO71" s="580"/>
      <c r="AP71" s="582"/>
      <c r="AQ71" s="596"/>
      <c r="AR71" s="110"/>
      <c r="AS71" s="589"/>
      <c r="AT71" s="580"/>
      <c r="AU71" s="582"/>
      <c r="AV71" s="580"/>
      <c r="AW71" s="111"/>
      <c r="AX71" s="591"/>
      <c r="AY71" s="580"/>
      <c r="AZ71" s="582"/>
      <c r="BA71" s="584"/>
    </row>
    <row r="72" spans="2:56" ht="6" customHeight="1" x14ac:dyDescent="0.2">
      <c r="B72" s="563"/>
      <c r="C72" s="564"/>
      <c r="D72" s="530"/>
      <c r="E72" s="531"/>
      <c r="F72" s="531"/>
      <c r="G72" s="531"/>
      <c r="H72" s="531"/>
      <c r="I72" s="532"/>
      <c r="J72" s="567"/>
      <c r="K72" s="567"/>
      <c r="L72" s="567"/>
      <c r="M72" s="567"/>
      <c r="N72" s="567"/>
      <c r="O72" s="567"/>
      <c r="P72" s="567"/>
      <c r="Q72" s="567"/>
      <c r="R72" s="569"/>
      <c r="S72" s="570"/>
      <c r="T72" s="573"/>
      <c r="U72" s="563"/>
      <c r="V72" s="557"/>
      <c r="W72" s="557"/>
      <c r="X72" s="559"/>
      <c r="Y72" s="559"/>
      <c r="Z72" s="561"/>
      <c r="AA72" s="559"/>
      <c r="AB72" s="561"/>
      <c r="AC72" s="559"/>
      <c r="AD72" s="561"/>
      <c r="AE72" s="559"/>
      <c r="AF72" s="561"/>
      <c r="AG72" s="559"/>
      <c r="AH72" s="623"/>
      <c r="AI72" s="593"/>
      <c r="AJ72" s="580">
        <f>AJ68+1</f>
        <v>14</v>
      </c>
      <c r="AK72" s="582">
        <f>AK68+1</f>
        <v>14</v>
      </c>
      <c r="AL72" s="586"/>
      <c r="AM72" s="86"/>
      <c r="AN72" s="587"/>
      <c r="AO72" s="580">
        <f>AO68+1</f>
        <v>54</v>
      </c>
      <c r="AP72" s="582">
        <f>AP68+1</f>
        <v>54</v>
      </c>
      <c r="AQ72" s="586"/>
      <c r="AR72" s="110"/>
      <c r="AS72" s="589"/>
      <c r="AT72" s="580">
        <f>AT68+1</f>
        <v>94</v>
      </c>
      <c r="AU72" s="582">
        <f>AU68+1</f>
        <v>94</v>
      </c>
      <c r="AV72" s="580"/>
      <c r="AW72" s="111"/>
      <c r="AX72" s="591"/>
      <c r="AY72" s="580">
        <f>AY68+1</f>
        <v>134</v>
      </c>
      <c r="AZ72" s="582">
        <f>AZ68+1</f>
        <v>134</v>
      </c>
      <c r="BA72" s="584"/>
    </row>
    <row r="73" spans="2:56" ht="6" customHeight="1" x14ac:dyDescent="0.2">
      <c r="B73" s="563"/>
      <c r="C73" s="564"/>
      <c r="D73" s="549"/>
      <c r="E73" s="550"/>
      <c r="F73" s="550"/>
      <c r="G73" s="550"/>
      <c r="H73" s="550"/>
      <c r="I73" s="551"/>
      <c r="J73" s="567"/>
      <c r="K73" s="567"/>
      <c r="L73" s="567"/>
      <c r="M73" s="567"/>
      <c r="N73" s="567"/>
      <c r="O73" s="567"/>
      <c r="P73" s="567"/>
      <c r="Q73" s="567"/>
      <c r="R73" s="569"/>
      <c r="S73" s="570"/>
      <c r="T73" s="573"/>
      <c r="U73" s="563"/>
      <c r="V73" s="557"/>
      <c r="W73" s="557"/>
      <c r="X73" s="559"/>
      <c r="Y73" s="559"/>
      <c r="Z73" s="561"/>
      <c r="AA73" s="559"/>
      <c r="AB73" s="561"/>
      <c r="AC73" s="559"/>
      <c r="AD73" s="561"/>
      <c r="AE73" s="559"/>
      <c r="AF73" s="561"/>
      <c r="AG73" s="559"/>
      <c r="AH73" s="623"/>
      <c r="AI73" s="594"/>
      <c r="AJ73" s="580"/>
      <c r="AK73" s="582"/>
      <c r="AL73" s="587"/>
      <c r="AM73" s="86"/>
      <c r="AN73" s="587"/>
      <c r="AO73" s="580"/>
      <c r="AP73" s="582"/>
      <c r="AQ73" s="587"/>
      <c r="AR73" s="110"/>
      <c r="AS73" s="589"/>
      <c r="AT73" s="580"/>
      <c r="AU73" s="582"/>
      <c r="AV73" s="580"/>
      <c r="AW73" s="111"/>
      <c r="AX73" s="591"/>
      <c r="AY73" s="580"/>
      <c r="AZ73" s="582"/>
      <c r="BA73" s="584"/>
    </row>
    <row r="74" spans="2:56" ht="6" customHeight="1" x14ac:dyDescent="0.2">
      <c r="B74" s="563">
        <v>13</v>
      </c>
      <c r="C74" s="564"/>
      <c r="D74" s="527"/>
      <c r="E74" s="528"/>
      <c r="F74" s="528"/>
      <c r="G74" s="528"/>
      <c r="H74" s="528"/>
      <c r="I74" s="529"/>
      <c r="J74" s="567"/>
      <c r="K74" s="567"/>
      <c r="L74" s="567"/>
      <c r="M74" s="567"/>
      <c r="N74" s="567"/>
      <c r="O74" s="567"/>
      <c r="P74" s="567"/>
      <c r="Q74" s="567"/>
      <c r="R74" s="569"/>
      <c r="S74" s="570"/>
      <c r="T74" s="573"/>
      <c r="U74" s="563"/>
      <c r="V74" s="557"/>
      <c r="W74" s="557"/>
      <c r="X74" s="559"/>
      <c r="Y74" s="559"/>
      <c r="Z74" s="561"/>
      <c r="AA74" s="559"/>
      <c r="AB74" s="561"/>
      <c r="AC74" s="559"/>
      <c r="AD74" s="561"/>
      <c r="AE74" s="559"/>
      <c r="AF74" s="561"/>
      <c r="AG74" s="559"/>
      <c r="AH74" s="623"/>
      <c r="AI74" s="594"/>
      <c r="AJ74" s="580"/>
      <c r="AK74" s="582"/>
      <c r="AL74" s="587"/>
      <c r="AM74" s="86"/>
      <c r="AN74" s="587"/>
      <c r="AO74" s="580"/>
      <c r="AP74" s="582"/>
      <c r="AQ74" s="587"/>
      <c r="AR74" s="110"/>
      <c r="AS74" s="589"/>
      <c r="AT74" s="580"/>
      <c r="AU74" s="582"/>
      <c r="AV74" s="580"/>
      <c r="AW74" s="111"/>
      <c r="AX74" s="591"/>
      <c r="AY74" s="580"/>
      <c r="AZ74" s="582"/>
      <c r="BA74" s="584"/>
    </row>
    <row r="75" spans="2:56" ht="6" customHeight="1" x14ac:dyDescent="0.2">
      <c r="B75" s="563"/>
      <c r="C75" s="564"/>
      <c r="D75" s="530"/>
      <c r="E75" s="531"/>
      <c r="F75" s="531"/>
      <c r="G75" s="531"/>
      <c r="H75" s="531"/>
      <c r="I75" s="532"/>
      <c r="J75" s="567"/>
      <c r="K75" s="567"/>
      <c r="L75" s="567"/>
      <c r="M75" s="567"/>
      <c r="N75" s="567"/>
      <c r="O75" s="567"/>
      <c r="P75" s="567"/>
      <c r="Q75" s="567"/>
      <c r="R75" s="569"/>
      <c r="S75" s="570"/>
      <c r="T75" s="573"/>
      <c r="U75" s="563"/>
      <c r="V75" s="557"/>
      <c r="W75" s="557"/>
      <c r="X75" s="559"/>
      <c r="Y75" s="559"/>
      <c r="Z75" s="561"/>
      <c r="AA75" s="559"/>
      <c r="AB75" s="561"/>
      <c r="AC75" s="559"/>
      <c r="AD75" s="561"/>
      <c r="AE75" s="559"/>
      <c r="AF75" s="561"/>
      <c r="AG75" s="559"/>
      <c r="AH75" s="623"/>
      <c r="AI75" s="597"/>
      <c r="AJ75" s="580"/>
      <c r="AK75" s="582"/>
      <c r="AL75" s="596"/>
      <c r="AM75" s="86"/>
      <c r="AN75" s="596"/>
      <c r="AO75" s="580"/>
      <c r="AP75" s="582"/>
      <c r="AQ75" s="596"/>
      <c r="AR75" s="110"/>
      <c r="AS75" s="589"/>
      <c r="AT75" s="580"/>
      <c r="AU75" s="582"/>
      <c r="AV75" s="580"/>
      <c r="AW75" s="111"/>
      <c r="AX75" s="591"/>
      <c r="AY75" s="580"/>
      <c r="AZ75" s="582"/>
      <c r="BA75" s="584"/>
    </row>
    <row r="76" spans="2:56" ht="6" customHeight="1" x14ac:dyDescent="0.2">
      <c r="B76" s="563"/>
      <c r="C76" s="564"/>
      <c r="D76" s="549"/>
      <c r="E76" s="550"/>
      <c r="F76" s="550"/>
      <c r="G76" s="550"/>
      <c r="H76" s="550"/>
      <c r="I76" s="551"/>
      <c r="J76" s="567"/>
      <c r="K76" s="567"/>
      <c r="L76" s="567"/>
      <c r="M76" s="567"/>
      <c r="N76" s="567"/>
      <c r="O76" s="567"/>
      <c r="P76" s="567"/>
      <c r="Q76" s="567"/>
      <c r="R76" s="569"/>
      <c r="S76" s="570"/>
      <c r="T76" s="573"/>
      <c r="U76" s="563"/>
      <c r="V76" s="557"/>
      <c r="W76" s="557"/>
      <c r="X76" s="559"/>
      <c r="Y76" s="559"/>
      <c r="Z76" s="561"/>
      <c r="AA76" s="559"/>
      <c r="AB76" s="561"/>
      <c r="AC76" s="559"/>
      <c r="AD76" s="561"/>
      <c r="AE76" s="559"/>
      <c r="AF76" s="561"/>
      <c r="AG76" s="559"/>
      <c r="AH76" s="623"/>
      <c r="AI76" s="593"/>
      <c r="AJ76" s="580">
        <f>AJ72+1</f>
        <v>15</v>
      </c>
      <c r="AK76" s="582">
        <f>AK72+1</f>
        <v>15</v>
      </c>
      <c r="AL76" s="586"/>
      <c r="AM76" s="86"/>
      <c r="AN76" s="587"/>
      <c r="AO76" s="580">
        <f>AO72+1</f>
        <v>55</v>
      </c>
      <c r="AP76" s="582">
        <f>AP72+1</f>
        <v>55</v>
      </c>
      <c r="AQ76" s="586"/>
      <c r="AR76" s="110"/>
      <c r="AS76" s="589"/>
      <c r="AT76" s="580">
        <f>AT72+1</f>
        <v>95</v>
      </c>
      <c r="AU76" s="582">
        <f>AU72+1</f>
        <v>95</v>
      </c>
      <c r="AV76" s="580"/>
      <c r="AW76" s="111"/>
      <c r="AX76" s="591"/>
      <c r="AY76" s="580">
        <f>AY72+1</f>
        <v>135</v>
      </c>
      <c r="AZ76" s="582">
        <f>AZ72+1</f>
        <v>135</v>
      </c>
      <c r="BA76" s="584"/>
    </row>
    <row r="77" spans="2:56" ht="6" customHeight="1" x14ac:dyDescent="0.2">
      <c r="B77" s="563">
        <v>14</v>
      </c>
      <c r="C77" s="564"/>
      <c r="D77" s="527"/>
      <c r="E77" s="528"/>
      <c r="F77" s="528"/>
      <c r="G77" s="528"/>
      <c r="H77" s="528"/>
      <c r="I77" s="529"/>
      <c r="J77" s="567"/>
      <c r="K77" s="567"/>
      <c r="L77" s="567"/>
      <c r="M77" s="567"/>
      <c r="N77" s="567"/>
      <c r="O77" s="567"/>
      <c r="P77" s="567"/>
      <c r="Q77" s="567"/>
      <c r="R77" s="569"/>
      <c r="S77" s="570"/>
      <c r="T77" s="573"/>
      <c r="U77" s="563"/>
      <c r="V77" s="557"/>
      <c r="W77" s="557"/>
      <c r="X77" s="559"/>
      <c r="Y77" s="559"/>
      <c r="Z77" s="561"/>
      <c r="AA77" s="559"/>
      <c r="AB77" s="561"/>
      <c r="AC77" s="559"/>
      <c r="AD77" s="561"/>
      <c r="AE77" s="559"/>
      <c r="AF77" s="561"/>
      <c r="AG77" s="559"/>
      <c r="AH77" s="623"/>
      <c r="AI77" s="594"/>
      <c r="AJ77" s="580"/>
      <c r="AK77" s="582"/>
      <c r="AL77" s="587"/>
      <c r="AM77" s="86"/>
      <c r="AN77" s="587"/>
      <c r="AO77" s="580"/>
      <c r="AP77" s="582"/>
      <c r="AQ77" s="587"/>
      <c r="AR77" s="110"/>
      <c r="AS77" s="589"/>
      <c r="AT77" s="580"/>
      <c r="AU77" s="582"/>
      <c r="AV77" s="580"/>
      <c r="AW77" s="111"/>
      <c r="AX77" s="591"/>
      <c r="AY77" s="580"/>
      <c r="AZ77" s="582"/>
      <c r="BA77" s="584"/>
    </row>
    <row r="78" spans="2:56" ht="6" customHeight="1" x14ac:dyDescent="0.2">
      <c r="B78" s="563"/>
      <c r="C78" s="564"/>
      <c r="D78" s="530"/>
      <c r="E78" s="531"/>
      <c r="F78" s="531"/>
      <c r="G78" s="531"/>
      <c r="H78" s="531"/>
      <c r="I78" s="532"/>
      <c r="J78" s="567"/>
      <c r="K78" s="567"/>
      <c r="L78" s="567"/>
      <c r="M78" s="567"/>
      <c r="N78" s="567"/>
      <c r="O78" s="567"/>
      <c r="P78" s="567"/>
      <c r="Q78" s="567"/>
      <c r="R78" s="569"/>
      <c r="S78" s="570"/>
      <c r="T78" s="573"/>
      <c r="U78" s="563"/>
      <c r="V78" s="557"/>
      <c r="W78" s="557"/>
      <c r="X78" s="559"/>
      <c r="Y78" s="559"/>
      <c r="Z78" s="561"/>
      <c r="AA78" s="559"/>
      <c r="AB78" s="561"/>
      <c r="AC78" s="559"/>
      <c r="AD78" s="561"/>
      <c r="AE78" s="559"/>
      <c r="AF78" s="561"/>
      <c r="AG78" s="559"/>
      <c r="AH78" s="623"/>
      <c r="AI78" s="594"/>
      <c r="AJ78" s="580"/>
      <c r="AK78" s="582"/>
      <c r="AL78" s="587"/>
      <c r="AM78" s="86"/>
      <c r="AN78" s="587"/>
      <c r="AO78" s="580"/>
      <c r="AP78" s="582"/>
      <c r="AQ78" s="587"/>
      <c r="AR78" s="110"/>
      <c r="AS78" s="589"/>
      <c r="AT78" s="580"/>
      <c r="AU78" s="582"/>
      <c r="AV78" s="580"/>
      <c r="AW78" s="111"/>
      <c r="AX78" s="591"/>
      <c r="AY78" s="580"/>
      <c r="AZ78" s="582"/>
      <c r="BA78" s="584"/>
    </row>
    <row r="79" spans="2:56" ht="6" customHeight="1" x14ac:dyDescent="0.2">
      <c r="B79" s="563"/>
      <c r="C79" s="564"/>
      <c r="D79" s="549"/>
      <c r="E79" s="550"/>
      <c r="F79" s="550"/>
      <c r="G79" s="550"/>
      <c r="H79" s="550"/>
      <c r="I79" s="551"/>
      <c r="J79" s="567"/>
      <c r="K79" s="567"/>
      <c r="L79" s="567"/>
      <c r="M79" s="567"/>
      <c r="N79" s="567"/>
      <c r="O79" s="567"/>
      <c r="P79" s="567"/>
      <c r="Q79" s="567"/>
      <c r="R79" s="569"/>
      <c r="S79" s="570"/>
      <c r="T79" s="573"/>
      <c r="U79" s="563"/>
      <c r="V79" s="557"/>
      <c r="W79" s="557"/>
      <c r="X79" s="559"/>
      <c r="Y79" s="559"/>
      <c r="Z79" s="561"/>
      <c r="AA79" s="559"/>
      <c r="AB79" s="561"/>
      <c r="AC79" s="559"/>
      <c r="AD79" s="561"/>
      <c r="AE79" s="559"/>
      <c r="AF79" s="561"/>
      <c r="AG79" s="559"/>
      <c r="AH79" s="623"/>
      <c r="AI79" s="597"/>
      <c r="AJ79" s="580"/>
      <c r="AK79" s="582"/>
      <c r="AL79" s="596"/>
      <c r="AM79" s="86"/>
      <c r="AN79" s="596"/>
      <c r="AO79" s="580"/>
      <c r="AP79" s="582"/>
      <c r="AQ79" s="596"/>
      <c r="AR79" s="110"/>
      <c r="AS79" s="589"/>
      <c r="AT79" s="580"/>
      <c r="AU79" s="582"/>
      <c r="AV79" s="580"/>
      <c r="AW79" s="111"/>
      <c r="AX79" s="591"/>
      <c r="AY79" s="580"/>
      <c r="AZ79" s="582"/>
      <c r="BA79" s="584"/>
    </row>
    <row r="80" spans="2:56" ht="6" customHeight="1" x14ac:dyDescent="0.2">
      <c r="B80" s="563">
        <v>15</v>
      </c>
      <c r="C80" s="564"/>
      <c r="D80" s="527"/>
      <c r="E80" s="528"/>
      <c r="F80" s="528"/>
      <c r="G80" s="528"/>
      <c r="H80" s="528"/>
      <c r="I80" s="529"/>
      <c r="J80" s="567"/>
      <c r="K80" s="567"/>
      <c r="L80" s="567"/>
      <c r="M80" s="567"/>
      <c r="N80" s="567"/>
      <c r="O80" s="567"/>
      <c r="P80" s="567"/>
      <c r="Q80" s="567"/>
      <c r="R80" s="569"/>
      <c r="S80" s="570"/>
      <c r="T80" s="573"/>
      <c r="U80" s="563"/>
      <c r="V80" s="557"/>
      <c r="W80" s="557"/>
      <c r="X80" s="559"/>
      <c r="Y80" s="559"/>
      <c r="Z80" s="561"/>
      <c r="AA80" s="559"/>
      <c r="AB80" s="561"/>
      <c r="AC80" s="559"/>
      <c r="AD80" s="561"/>
      <c r="AE80" s="559"/>
      <c r="AF80" s="561"/>
      <c r="AG80" s="559"/>
      <c r="AH80" s="623"/>
      <c r="AI80" s="593"/>
      <c r="AJ80" s="580">
        <f>AJ76+1</f>
        <v>16</v>
      </c>
      <c r="AK80" s="582">
        <f>AK76+1</f>
        <v>16</v>
      </c>
      <c r="AL80" s="586"/>
      <c r="AM80" s="86"/>
      <c r="AN80" s="587"/>
      <c r="AO80" s="580">
        <f>AO76+1</f>
        <v>56</v>
      </c>
      <c r="AP80" s="582">
        <f>AP76+1</f>
        <v>56</v>
      </c>
      <c r="AQ80" s="586"/>
      <c r="AR80" s="110"/>
      <c r="AS80" s="589"/>
      <c r="AT80" s="580">
        <f>AT76+1</f>
        <v>96</v>
      </c>
      <c r="AU80" s="582">
        <f>AU76+1</f>
        <v>96</v>
      </c>
      <c r="AV80" s="580"/>
      <c r="AW80" s="111"/>
      <c r="AX80" s="591"/>
      <c r="AY80" s="580">
        <f>AY76+1</f>
        <v>136</v>
      </c>
      <c r="AZ80" s="582">
        <f>AZ76+1</f>
        <v>136</v>
      </c>
      <c r="BA80" s="584"/>
    </row>
    <row r="81" spans="2:56" ht="6" customHeight="1" x14ac:dyDescent="0.2">
      <c r="B81" s="563"/>
      <c r="C81" s="564"/>
      <c r="D81" s="530"/>
      <c r="E81" s="531"/>
      <c r="F81" s="531"/>
      <c r="G81" s="531"/>
      <c r="H81" s="531"/>
      <c r="I81" s="532"/>
      <c r="J81" s="567"/>
      <c r="K81" s="567"/>
      <c r="L81" s="567"/>
      <c r="M81" s="567"/>
      <c r="N81" s="567"/>
      <c r="O81" s="567"/>
      <c r="P81" s="567"/>
      <c r="Q81" s="567"/>
      <c r="R81" s="569"/>
      <c r="S81" s="570"/>
      <c r="T81" s="573"/>
      <c r="U81" s="563"/>
      <c r="V81" s="557"/>
      <c r="W81" s="557"/>
      <c r="X81" s="559"/>
      <c r="Y81" s="559"/>
      <c r="Z81" s="561"/>
      <c r="AA81" s="559"/>
      <c r="AB81" s="561"/>
      <c r="AC81" s="559"/>
      <c r="AD81" s="561"/>
      <c r="AE81" s="559"/>
      <c r="AF81" s="561"/>
      <c r="AG81" s="559"/>
      <c r="AH81" s="623"/>
      <c r="AI81" s="594"/>
      <c r="AJ81" s="580"/>
      <c r="AK81" s="582"/>
      <c r="AL81" s="587"/>
      <c r="AM81" s="86"/>
      <c r="AN81" s="587"/>
      <c r="AO81" s="580"/>
      <c r="AP81" s="582"/>
      <c r="AQ81" s="587"/>
      <c r="AR81" s="110"/>
      <c r="AS81" s="589"/>
      <c r="AT81" s="580"/>
      <c r="AU81" s="582"/>
      <c r="AV81" s="580"/>
      <c r="AW81" s="111"/>
      <c r="AX81" s="591"/>
      <c r="AY81" s="580"/>
      <c r="AZ81" s="582"/>
      <c r="BA81" s="584"/>
    </row>
    <row r="82" spans="2:56" ht="6" customHeight="1" x14ac:dyDescent="0.2">
      <c r="B82" s="563"/>
      <c r="C82" s="564"/>
      <c r="D82" s="549"/>
      <c r="E82" s="550"/>
      <c r="F82" s="550"/>
      <c r="G82" s="550"/>
      <c r="H82" s="550"/>
      <c r="I82" s="551"/>
      <c r="J82" s="567"/>
      <c r="K82" s="567"/>
      <c r="L82" s="567"/>
      <c r="M82" s="567"/>
      <c r="N82" s="567"/>
      <c r="O82" s="567"/>
      <c r="P82" s="567"/>
      <c r="Q82" s="567"/>
      <c r="R82" s="569"/>
      <c r="S82" s="570"/>
      <c r="T82" s="573"/>
      <c r="U82" s="563"/>
      <c r="V82" s="557"/>
      <c r="W82" s="557"/>
      <c r="X82" s="559"/>
      <c r="Y82" s="559"/>
      <c r="Z82" s="561"/>
      <c r="AA82" s="559"/>
      <c r="AB82" s="561"/>
      <c r="AC82" s="559"/>
      <c r="AD82" s="561"/>
      <c r="AE82" s="559"/>
      <c r="AF82" s="561"/>
      <c r="AG82" s="559"/>
      <c r="AH82" s="623"/>
      <c r="AI82" s="594"/>
      <c r="AJ82" s="580"/>
      <c r="AK82" s="582"/>
      <c r="AL82" s="587"/>
      <c r="AM82" s="86"/>
      <c r="AN82" s="587"/>
      <c r="AO82" s="580"/>
      <c r="AP82" s="582"/>
      <c r="AQ82" s="587"/>
      <c r="AR82" s="110"/>
      <c r="AS82" s="589"/>
      <c r="AT82" s="580"/>
      <c r="AU82" s="582"/>
      <c r="AV82" s="580"/>
      <c r="AW82" s="111"/>
      <c r="AX82" s="591"/>
      <c r="AY82" s="580"/>
      <c r="AZ82" s="582"/>
      <c r="BA82" s="584"/>
    </row>
    <row r="83" spans="2:56" ht="6" customHeight="1" x14ac:dyDescent="0.2">
      <c r="B83" s="563">
        <v>16</v>
      </c>
      <c r="C83" s="564"/>
      <c r="D83" s="527"/>
      <c r="E83" s="528"/>
      <c r="F83" s="528"/>
      <c r="G83" s="528"/>
      <c r="H83" s="528"/>
      <c r="I83" s="529"/>
      <c r="J83" s="567"/>
      <c r="K83" s="567"/>
      <c r="L83" s="567"/>
      <c r="M83" s="567"/>
      <c r="N83" s="567"/>
      <c r="O83" s="567"/>
      <c r="P83" s="567"/>
      <c r="Q83" s="567"/>
      <c r="R83" s="569"/>
      <c r="S83" s="570"/>
      <c r="T83" s="573"/>
      <c r="U83" s="563"/>
      <c r="V83" s="557"/>
      <c r="W83" s="557"/>
      <c r="X83" s="559"/>
      <c r="Y83" s="559"/>
      <c r="Z83" s="561"/>
      <c r="AA83" s="559"/>
      <c r="AB83" s="561"/>
      <c r="AC83" s="559"/>
      <c r="AD83" s="561"/>
      <c r="AE83" s="559"/>
      <c r="AF83" s="561"/>
      <c r="AG83" s="559"/>
      <c r="AH83" s="623"/>
      <c r="AI83" s="597"/>
      <c r="AJ83" s="580"/>
      <c r="AK83" s="582"/>
      <c r="AL83" s="596"/>
      <c r="AM83" s="86"/>
      <c r="AN83" s="596"/>
      <c r="AO83" s="580"/>
      <c r="AP83" s="582"/>
      <c r="AQ83" s="596"/>
      <c r="AR83" s="110"/>
      <c r="AS83" s="589"/>
      <c r="AT83" s="580"/>
      <c r="AU83" s="582"/>
      <c r="AV83" s="580"/>
      <c r="AW83" s="111"/>
      <c r="AX83" s="591"/>
      <c r="AY83" s="580"/>
      <c r="AZ83" s="582"/>
      <c r="BA83" s="584"/>
    </row>
    <row r="84" spans="2:56" ht="6" customHeight="1" x14ac:dyDescent="0.2">
      <c r="B84" s="563"/>
      <c r="C84" s="564"/>
      <c r="D84" s="530"/>
      <c r="E84" s="531"/>
      <c r="F84" s="531"/>
      <c r="G84" s="531"/>
      <c r="H84" s="531"/>
      <c r="I84" s="532"/>
      <c r="J84" s="567"/>
      <c r="K84" s="567"/>
      <c r="L84" s="567"/>
      <c r="M84" s="567"/>
      <c r="N84" s="567"/>
      <c r="O84" s="567"/>
      <c r="P84" s="567"/>
      <c r="Q84" s="567"/>
      <c r="R84" s="569"/>
      <c r="S84" s="570"/>
      <c r="T84" s="573"/>
      <c r="U84" s="563"/>
      <c r="V84" s="557"/>
      <c r="W84" s="557"/>
      <c r="X84" s="559"/>
      <c r="Y84" s="559"/>
      <c r="Z84" s="561"/>
      <c r="AA84" s="559"/>
      <c r="AB84" s="561"/>
      <c r="AC84" s="559"/>
      <c r="AD84" s="561"/>
      <c r="AE84" s="559"/>
      <c r="AF84" s="561"/>
      <c r="AG84" s="559"/>
      <c r="AH84" s="623"/>
      <c r="AI84" s="593"/>
      <c r="AJ84" s="580">
        <f>AJ80+1</f>
        <v>17</v>
      </c>
      <c r="AK84" s="582">
        <f>AK80+1</f>
        <v>17</v>
      </c>
      <c r="AL84" s="586"/>
      <c r="AM84" s="86"/>
      <c r="AN84" s="587"/>
      <c r="AO84" s="580">
        <f>AO80+1</f>
        <v>57</v>
      </c>
      <c r="AP84" s="582">
        <f>AP80+1</f>
        <v>57</v>
      </c>
      <c r="AQ84" s="586"/>
      <c r="AR84" s="110"/>
      <c r="AS84" s="589"/>
      <c r="AT84" s="580">
        <f>AT80+1</f>
        <v>97</v>
      </c>
      <c r="AU84" s="582">
        <f>AU80+1</f>
        <v>97</v>
      </c>
      <c r="AV84" s="580"/>
      <c r="AW84" s="111"/>
      <c r="AX84" s="591"/>
      <c r="AY84" s="580">
        <f>AY80+1</f>
        <v>137</v>
      </c>
      <c r="AZ84" s="582">
        <f>AZ80+1</f>
        <v>137</v>
      </c>
      <c r="BA84" s="584"/>
    </row>
    <row r="85" spans="2:56" ht="6" customHeight="1" x14ac:dyDescent="0.2">
      <c r="B85" s="563"/>
      <c r="C85" s="564"/>
      <c r="D85" s="549"/>
      <c r="E85" s="550"/>
      <c r="F85" s="550"/>
      <c r="G85" s="550"/>
      <c r="H85" s="550"/>
      <c r="I85" s="551"/>
      <c r="J85" s="567"/>
      <c r="K85" s="567"/>
      <c r="L85" s="567"/>
      <c r="M85" s="567"/>
      <c r="N85" s="567"/>
      <c r="O85" s="567"/>
      <c r="P85" s="567"/>
      <c r="Q85" s="567"/>
      <c r="R85" s="569"/>
      <c r="S85" s="570"/>
      <c r="T85" s="573"/>
      <c r="U85" s="563"/>
      <c r="V85" s="557"/>
      <c r="W85" s="557"/>
      <c r="X85" s="559"/>
      <c r="Y85" s="559"/>
      <c r="Z85" s="561"/>
      <c r="AA85" s="559"/>
      <c r="AB85" s="561"/>
      <c r="AC85" s="559"/>
      <c r="AD85" s="561"/>
      <c r="AE85" s="559"/>
      <c r="AF85" s="561"/>
      <c r="AG85" s="559"/>
      <c r="AH85" s="623"/>
      <c r="AI85" s="594"/>
      <c r="AJ85" s="580"/>
      <c r="AK85" s="582"/>
      <c r="AL85" s="587"/>
      <c r="AM85" s="86"/>
      <c r="AN85" s="587"/>
      <c r="AO85" s="580"/>
      <c r="AP85" s="582"/>
      <c r="AQ85" s="587"/>
      <c r="AR85" s="110"/>
      <c r="AS85" s="589"/>
      <c r="AT85" s="580"/>
      <c r="AU85" s="582"/>
      <c r="AV85" s="580"/>
      <c r="AW85" s="111"/>
      <c r="AX85" s="591"/>
      <c r="AY85" s="580"/>
      <c r="AZ85" s="582"/>
      <c r="BA85" s="584"/>
    </row>
    <row r="86" spans="2:56" ht="6" customHeight="1" x14ac:dyDescent="0.2">
      <c r="B86" s="563">
        <v>17</v>
      </c>
      <c r="C86" s="564"/>
      <c r="D86" s="527"/>
      <c r="E86" s="528"/>
      <c r="F86" s="528"/>
      <c r="G86" s="528"/>
      <c r="H86" s="528"/>
      <c r="I86" s="529"/>
      <c r="J86" s="567"/>
      <c r="K86" s="567"/>
      <c r="L86" s="567"/>
      <c r="M86" s="567"/>
      <c r="N86" s="567"/>
      <c r="O86" s="567"/>
      <c r="P86" s="567"/>
      <c r="Q86" s="567"/>
      <c r="R86" s="569"/>
      <c r="S86" s="570"/>
      <c r="T86" s="573"/>
      <c r="U86" s="563"/>
      <c r="V86" s="557"/>
      <c r="W86" s="557"/>
      <c r="X86" s="559"/>
      <c r="Y86" s="559"/>
      <c r="Z86" s="561"/>
      <c r="AA86" s="559"/>
      <c r="AB86" s="561"/>
      <c r="AC86" s="559"/>
      <c r="AD86" s="561"/>
      <c r="AE86" s="559"/>
      <c r="AF86" s="561"/>
      <c r="AG86" s="559"/>
      <c r="AH86" s="623"/>
      <c r="AI86" s="594"/>
      <c r="AJ86" s="580"/>
      <c r="AK86" s="582"/>
      <c r="AL86" s="587"/>
      <c r="AM86" s="86"/>
      <c r="AN86" s="587"/>
      <c r="AO86" s="580"/>
      <c r="AP86" s="582"/>
      <c r="AQ86" s="587"/>
      <c r="AR86" s="110"/>
      <c r="AS86" s="589"/>
      <c r="AT86" s="580"/>
      <c r="AU86" s="582"/>
      <c r="AV86" s="580"/>
      <c r="AW86" s="111"/>
      <c r="AX86" s="591"/>
      <c r="AY86" s="580"/>
      <c r="AZ86" s="582"/>
      <c r="BA86" s="584"/>
    </row>
    <row r="87" spans="2:56" ht="6" customHeight="1" x14ac:dyDescent="0.2">
      <c r="B87" s="563"/>
      <c r="C87" s="564"/>
      <c r="D87" s="530"/>
      <c r="E87" s="531"/>
      <c r="F87" s="531"/>
      <c r="G87" s="531"/>
      <c r="H87" s="531"/>
      <c r="I87" s="532"/>
      <c r="J87" s="567"/>
      <c r="K87" s="567"/>
      <c r="L87" s="567"/>
      <c r="M87" s="567"/>
      <c r="N87" s="567"/>
      <c r="O87" s="567"/>
      <c r="P87" s="567"/>
      <c r="Q87" s="567"/>
      <c r="R87" s="569"/>
      <c r="S87" s="570"/>
      <c r="T87" s="573"/>
      <c r="U87" s="563"/>
      <c r="V87" s="557"/>
      <c r="W87" s="557"/>
      <c r="X87" s="559"/>
      <c r="Y87" s="559"/>
      <c r="Z87" s="561"/>
      <c r="AA87" s="559"/>
      <c r="AB87" s="561"/>
      <c r="AC87" s="559"/>
      <c r="AD87" s="561"/>
      <c r="AE87" s="559"/>
      <c r="AF87" s="561"/>
      <c r="AG87" s="559"/>
      <c r="AH87" s="623"/>
      <c r="AI87" s="597"/>
      <c r="AJ87" s="580"/>
      <c r="AK87" s="582"/>
      <c r="AL87" s="596"/>
      <c r="AM87" s="86"/>
      <c r="AN87" s="596"/>
      <c r="AO87" s="580"/>
      <c r="AP87" s="582"/>
      <c r="AQ87" s="596"/>
      <c r="AR87" s="110"/>
      <c r="AS87" s="589"/>
      <c r="AT87" s="580"/>
      <c r="AU87" s="582"/>
      <c r="AV87" s="580"/>
      <c r="AW87" s="111"/>
      <c r="AX87" s="591"/>
      <c r="AY87" s="580"/>
      <c r="AZ87" s="582"/>
      <c r="BA87" s="584"/>
    </row>
    <row r="88" spans="2:56" ht="6" customHeight="1" x14ac:dyDescent="0.2">
      <c r="B88" s="563"/>
      <c r="C88" s="564"/>
      <c r="D88" s="549"/>
      <c r="E88" s="550"/>
      <c r="F88" s="550"/>
      <c r="G88" s="550"/>
      <c r="H88" s="550"/>
      <c r="I88" s="551"/>
      <c r="J88" s="567"/>
      <c r="K88" s="567"/>
      <c r="L88" s="567"/>
      <c r="M88" s="567"/>
      <c r="N88" s="567"/>
      <c r="O88" s="567"/>
      <c r="P88" s="567"/>
      <c r="Q88" s="567"/>
      <c r="R88" s="569"/>
      <c r="S88" s="570"/>
      <c r="T88" s="573"/>
      <c r="U88" s="563"/>
      <c r="V88" s="557"/>
      <c r="W88" s="557"/>
      <c r="X88" s="559"/>
      <c r="Y88" s="559"/>
      <c r="Z88" s="561"/>
      <c r="AA88" s="559"/>
      <c r="AB88" s="561"/>
      <c r="AC88" s="559"/>
      <c r="AD88" s="561"/>
      <c r="AE88" s="559"/>
      <c r="AF88" s="561"/>
      <c r="AG88" s="559"/>
      <c r="AH88" s="623"/>
      <c r="AI88" s="593"/>
      <c r="AJ88" s="580">
        <f>AJ84+1</f>
        <v>18</v>
      </c>
      <c r="AK88" s="582">
        <f>AK84+1</f>
        <v>18</v>
      </c>
      <c r="AL88" s="586"/>
      <c r="AM88" s="86"/>
      <c r="AN88" s="587"/>
      <c r="AO88" s="580">
        <f>AO84+1</f>
        <v>58</v>
      </c>
      <c r="AP88" s="582">
        <f>AP84+1</f>
        <v>58</v>
      </c>
      <c r="AQ88" s="586"/>
      <c r="AR88" s="110"/>
      <c r="AS88" s="589"/>
      <c r="AT88" s="580">
        <f>AT84+1</f>
        <v>98</v>
      </c>
      <c r="AU88" s="582">
        <f>AU84+1</f>
        <v>98</v>
      </c>
      <c r="AV88" s="580"/>
      <c r="AW88" s="111"/>
      <c r="AX88" s="591"/>
      <c r="AY88" s="580">
        <f>AY84+1</f>
        <v>138</v>
      </c>
      <c r="AZ88" s="582">
        <f>AZ84+1</f>
        <v>138</v>
      </c>
      <c r="BA88" s="584"/>
    </row>
    <row r="89" spans="2:56" ht="6" customHeight="1" x14ac:dyDescent="0.2">
      <c r="B89" s="563">
        <v>18</v>
      </c>
      <c r="C89" s="564"/>
      <c r="D89" s="527"/>
      <c r="E89" s="528"/>
      <c r="F89" s="528"/>
      <c r="G89" s="528"/>
      <c r="H89" s="528"/>
      <c r="I89" s="529"/>
      <c r="J89" s="567"/>
      <c r="K89" s="567"/>
      <c r="L89" s="567"/>
      <c r="M89" s="567"/>
      <c r="N89" s="567"/>
      <c r="O89" s="567"/>
      <c r="P89" s="567"/>
      <c r="Q89" s="567"/>
      <c r="R89" s="569"/>
      <c r="S89" s="570"/>
      <c r="T89" s="573"/>
      <c r="U89" s="563"/>
      <c r="V89" s="557"/>
      <c r="W89" s="557"/>
      <c r="X89" s="559"/>
      <c r="Y89" s="559"/>
      <c r="Z89" s="561"/>
      <c r="AA89" s="559"/>
      <c r="AB89" s="561"/>
      <c r="AC89" s="559"/>
      <c r="AD89" s="561"/>
      <c r="AE89" s="559"/>
      <c r="AF89" s="561"/>
      <c r="AG89" s="559"/>
      <c r="AH89" s="623"/>
      <c r="AI89" s="594"/>
      <c r="AJ89" s="580"/>
      <c r="AK89" s="582"/>
      <c r="AL89" s="587"/>
      <c r="AM89" s="86"/>
      <c r="AN89" s="587"/>
      <c r="AO89" s="580"/>
      <c r="AP89" s="582"/>
      <c r="AQ89" s="587"/>
      <c r="AR89" s="110"/>
      <c r="AS89" s="589"/>
      <c r="AT89" s="580"/>
      <c r="AU89" s="582"/>
      <c r="AV89" s="580"/>
      <c r="AW89" s="111"/>
      <c r="AX89" s="591"/>
      <c r="AY89" s="580"/>
      <c r="AZ89" s="582"/>
      <c r="BA89" s="584"/>
    </row>
    <row r="90" spans="2:56" ht="6" customHeight="1" x14ac:dyDescent="0.2">
      <c r="B90" s="563"/>
      <c r="C90" s="564"/>
      <c r="D90" s="530"/>
      <c r="E90" s="531"/>
      <c r="F90" s="531"/>
      <c r="G90" s="531"/>
      <c r="H90" s="531"/>
      <c r="I90" s="532"/>
      <c r="J90" s="567"/>
      <c r="K90" s="567"/>
      <c r="L90" s="567"/>
      <c r="M90" s="567"/>
      <c r="N90" s="567"/>
      <c r="O90" s="567"/>
      <c r="P90" s="567"/>
      <c r="Q90" s="567"/>
      <c r="R90" s="569"/>
      <c r="S90" s="570"/>
      <c r="T90" s="573"/>
      <c r="U90" s="563"/>
      <c r="V90" s="557"/>
      <c r="W90" s="557"/>
      <c r="X90" s="559"/>
      <c r="Y90" s="559"/>
      <c r="Z90" s="561"/>
      <c r="AA90" s="559"/>
      <c r="AB90" s="561"/>
      <c r="AC90" s="559"/>
      <c r="AD90" s="561"/>
      <c r="AE90" s="559"/>
      <c r="AF90" s="561"/>
      <c r="AG90" s="559"/>
      <c r="AH90" s="623"/>
      <c r="AI90" s="594"/>
      <c r="AJ90" s="580"/>
      <c r="AK90" s="582"/>
      <c r="AL90" s="587"/>
      <c r="AM90" s="86"/>
      <c r="AN90" s="587"/>
      <c r="AO90" s="580"/>
      <c r="AP90" s="582"/>
      <c r="AQ90" s="587"/>
      <c r="AR90" s="110"/>
      <c r="AS90" s="589"/>
      <c r="AT90" s="580"/>
      <c r="AU90" s="582"/>
      <c r="AV90" s="580"/>
      <c r="AW90" s="111"/>
      <c r="AX90" s="591"/>
      <c r="AY90" s="580"/>
      <c r="AZ90" s="582"/>
      <c r="BA90" s="584"/>
    </row>
    <row r="91" spans="2:56" ht="6" customHeight="1" x14ac:dyDescent="0.2">
      <c r="B91" s="563"/>
      <c r="C91" s="564"/>
      <c r="D91" s="549"/>
      <c r="E91" s="550"/>
      <c r="F91" s="550"/>
      <c r="G91" s="550"/>
      <c r="H91" s="550"/>
      <c r="I91" s="551"/>
      <c r="J91" s="567"/>
      <c r="K91" s="567"/>
      <c r="L91" s="567"/>
      <c r="M91" s="567"/>
      <c r="N91" s="567"/>
      <c r="O91" s="567"/>
      <c r="P91" s="567"/>
      <c r="Q91" s="567"/>
      <c r="R91" s="569"/>
      <c r="S91" s="570"/>
      <c r="T91" s="573"/>
      <c r="U91" s="563"/>
      <c r="V91" s="557"/>
      <c r="W91" s="557"/>
      <c r="X91" s="559"/>
      <c r="Y91" s="559"/>
      <c r="Z91" s="561"/>
      <c r="AA91" s="559"/>
      <c r="AB91" s="561"/>
      <c r="AC91" s="559"/>
      <c r="AD91" s="561"/>
      <c r="AE91" s="559"/>
      <c r="AF91" s="561"/>
      <c r="AG91" s="559"/>
      <c r="AH91" s="623"/>
      <c r="AI91" s="597"/>
      <c r="AJ91" s="580"/>
      <c r="AK91" s="582"/>
      <c r="AL91" s="596"/>
      <c r="AM91" s="86"/>
      <c r="AN91" s="596"/>
      <c r="AO91" s="580"/>
      <c r="AP91" s="582"/>
      <c r="AQ91" s="596"/>
      <c r="AR91" s="110"/>
      <c r="AS91" s="589"/>
      <c r="AT91" s="580"/>
      <c r="AU91" s="582"/>
      <c r="AV91" s="580"/>
      <c r="AW91" s="111"/>
      <c r="AX91" s="591"/>
      <c r="AY91" s="580"/>
      <c r="AZ91" s="582"/>
      <c r="BA91" s="584"/>
    </row>
    <row r="92" spans="2:56" ht="6" customHeight="1" x14ac:dyDescent="0.2">
      <c r="B92" s="563">
        <v>19</v>
      </c>
      <c r="C92" s="564"/>
      <c r="D92" s="527"/>
      <c r="E92" s="528"/>
      <c r="F92" s="528"/>
      <c r="G92" s="528"/>
      <c r="H92" s="528"/>
      <c r="I92" s="529"/>
      <c r="J92" s="567"/>
      <c r="K92" s="567"/>
      <c r="L92" s="567"/>
      <c r="M92" s="567"/>
      <c r="N92" s="567"/>
      <c r="O92" s="567"/>
      <c r="P92" s="567"/>
      <c r="Q92" s="567"/>
      <c r="R92" s="569"/>
      <c r="S92" s="570"/>
      <c r="T92" s="573"/>
      <c r="U92" s="563"/>
      <c r="V92" s="557"/>
      <c r="W92" s="557"/>
      <c r="X92" s="559"/>
      <c r="Y92" s="559"/>
      <c r="Z92" s="561"/>
      <c r="AA92" s="559"/>
      <c r="AB92" s="561"/>
      <c r="AC92" s="559"/>
      <c r="AD92" s="561"/>
      <c r="AE92" s="559"/>
      <c r="AF92" s="561"/>
      <c r="AG92" s="559"/>
      <c r="AH92" s="623"/>
      <c r="AI92" s="593"/>
      <c r="AJ92" s="580">
        <f>AJ88+1</f>
        <v>19</v>
      </c>
      <c r="AK92" s="582">
        <f>AK88+1</f>
        <v>19</v>
      </c>
      <c r="AL92" s="586"/>
      <c r="AM92" s="86"/>
      <c r="AN92" s="587"/>
      <c r="AO92" s="580">
        <f>AO88+1</f>
        <v>59</v>
      </c>
      <c r="AP92" s="582">
        <f>AP88+1</f>
        <v>59</v>
      </c>
      <c r="AQ92" s="586"/>
      <c r="AR92" s="110"/>
      <c r="AS92" s="589"/>
      <c r="AT92" s="580">
        <f>AT88+1</f>
        <v>99</v>
      </c>
      <c r="AU92" s="582">
        <f>AU88+1</f>
        <v>99</v>
      </c>
      <c r="AV92" s="580"/>
      <c r="AW92" s="111"/>
      <c r="AX92" s="591"/>
      <c r="AY92" s="580">
        <f>AY88+1</f>
        <v>139</v>
      </c>
      <c r="AZ92" s="582">
        <f>AZ88+1</f>
        <v>139</v>
      </c>
      <c r="BA92" s="584"/>
    </row>
    <row r="93" spans="2:56" ht="6" customHeight="1" x14ac:dyDescent="0.2">
      <c r="B93" s="563"/>
      <c r="C93" s="564"/>
      <c r="D93" s="530"/>
      <c r="E93" s="531"/>
      <c r="F93" s="531"/>
      <c r="G93" s="531"/>
      <c r="H93" s="531"/>
      <c r="I93" s="532"/>
      <c r="J93" s="567"/>
      <c r="K93" s="567"/>
      <c r="L93" s="567"/>
      <c r="M93" s="567"/>
      <c r="N93" s="567"/>
      <c r="O93" s="567"/>
      <c r="P93" s="567"/>
      <c r="Q93" s="567"/>
      <c r="R93" s="569"/>
      <c r="S93" s="570"/>
      <c r="T93" s="573"/>
      <c r="U93" s="563"/>
      <c r="V93" s="557"/>
      <c r="W93" s="557"/>
      <c r="X93" s="559"/>
      <c r="Y93" s="559"/>
      <c r="Z93" s="561"/>
      <c r="AA93" s="559"/>
      <c r="AB93" s="561"/>
      <c r="AC93" s="559"/>
      <c r="AD93" s="561"/>
      <c r="AE93" s="559"/>
      <c r="AF93" s="561"/>
      <c r="AG93" s="559"/>
      <c r="AH93" s="623"/>
      <c r="AI93" s="594"/>
      <c r="AJ93" s="580"/>
      <c r="AK93" s="582"/>
      <c r="AL93" s="587"/>
      <c r="AM93" s="86"/>
      <c r="AN93" s="587"/>
      <c r="AO93" s="580"/>
      <c r="AP93" s="582"/>
      <c r="AQ93" s="587"/>
      <c r="AR93" s="110"/>
      <c r="AS93" s="589"/>
      <c r="AT93" s="580"/>
      <c r="AU93" s="582"/>
      <c r="AV93" s="580"/>
      <c r="AW93" s="111"/>
      <c r="AX93" s="591"/>
      <c r="AY93" s="580"/>
      <c r="AZ93" s="582"/>
      <c r="BA93" s="584"/>
      <c r="BD93" s="109"/>
    </row>
    <row r="94" spans="2:56" ht="6" customHeight="1" x14ac:dyDescent="0.2">
      <c r="B94" s="563"/>
      <c r="C94" s="564"/>
      <c r="D94" s="549"/>
      <c r="E94" s="550"/>
      <c r="F94" s="550"/>
      <c r="G94" s="550"/>
      <c r="H94" s="550"/>
      <c r="I94" s="551"/>
      <c r="J94" s="567"/>
      <c r="K94" s="567"/>
      <c r="L94" s="567"/>
      <c r="M94" s="567"/>
      <c r="N94" s="567"/>
      <c r="O94" s="567"/>
      <c r="P94" s="567"/>
      <c r="Q94" s="567"/>
      <c r="R94" s="569"/>
      <c r="S94" s="570"/>
      <c r="T94" s="573"/>
      <c r="U94" s="563"/>
      <c r="V94" s="557"/>
      <c r="W94" s="557"/>
      <c r="X94" s="559"/>
      <c r="Y94" s="559"/>
      <c r="Z94" s="561"/>
      <c r="AA94" s="559"/>
      <c r="AB94" s="561"/>
      <c r="AC94" s="559"/>
      <c r="AD94" s="561"/>
      <c r="AE94" s="559"/>
      <c r="AF94" s="561"/>
      <c r="AG94" s="559"/>
      <c r="AH94" s="623"/>
      <c r="AI94" s="594"/>
      <c r="AJ94" s="580"/>
      <c r="AK94" s="582"/>
      <c r="AL94" s="587"/>
      <c r="AM94" s="86"/>
      <c r="AN94" s="587"/>
      <c r="AO94" s="580"/>
      <c r="AP94" s="582"/>
      <c r="AQ94" s="587"/>
      <c r="AR94" s="110"/>
      <c r="AS94" s="589"/>
      <c r="AT94" s="580"/>
      <c r="AU94" s="582"/>
      <c r="AV94" s="580"/>
      <c r="AW94" s="111"/>
      <c r="AX94" s="591"/>
      <c r="AY94" s="580"/>
      <c r="AZ94" s="582"/>
      <c r="BA94" s="584"/>
    </row>
    <row r="95" spans="2:56" ht="6" customHeight="1" x14ac:dyDescent="0.2">
      <c r="B95" s="563">
        <v>20</v>
      </c>
      <c r="C95" s="564"/>
      <c r="D95" s="527"/>
      <c r="E95" s="528"/>
      <c r="F95" s="528"/>
      <c r="G95" s="528"/>
      <c r="H95" s="528"/>
      <c r="I95" s="529"/>
      <c r="J95" s="567"/>
      <c r="K95" s="567"/>
      <c r="L95" s="567"/>
      <c r="M95" s="567"/>
      <c r="N95" s="567"/>
      <c r="O95" s="567"/>
      <c r="P95" s="567"/>
      <c r="Q95" s="567"/>
      <c r="R95" s="569"/>
      <c r="S95" s="570"/>
      <c r="T95" s="573"/>
      <c r="U95" s="573"/>
      <c r="V95" s="557"/>
      <c r="W95" s="557"/>
      <c r="X95" s="559"/>
      <c r="Y95" s="559"/>
      <c r="Z95" s="561"/>
      <c r="AA95" s="559"/>
      <c r="AB95" s="561"/>
      <c r="AC95" s="559"/>
      <c r="AD95" s="561"/>
      <c r="AE95" s="559"/>
      <c r="AF95" s="561"/>
      <c r="AG95" s="559"/>
      <c r="AH95" s="623"/>
      <c r="AI95" s="597"/>
      <c r="AJ95" s="580"/>
      <c r="AK95" s="582"/>
      <c r="AL95" s="596"/>
      <c r="AM95" s="86"/>
      <c r="AN95" s="596"/>
      <c r="AO95" s="580"/>
      <c r="AP95" s="582"/>
      <c r="AQ95" s="596"/>
      <c r="AR95" s="110"/>
      <c r="AS95" s="589"/>
      <c r="AT95" s="580"/>
      <c r="AU95" s="582"/>
      <c r="AV95" s="580"/>
      <c r="AW95" s="111"/>
      <c r="AX95" s="591"/>
      <c r="AY95" s="580"/>
      <c r="AZ95" s="582"/>
      <c r="BA95" s="584"/>
    </row>
    <row r="96" spans="2:56" ht="6" customHeight="1" x14ac:dyDescent="0.2">
      <c r="B96" s="563"/>
      <c r="C96" s="564"/>
      <c r="D96" s="530"/>
      <c r="E96" s="531"/>
      <c r="F96" s="531"/>
      <c r="G96" s="531"/>
      <c r="H96" s="531"/>
      <c r="I96" s="532"/>
      <c r="J96" s="567"/>
      <c r="K96" s="567"/>
      <c r="L96" s="567"/>
      <c r="M96" s="567"/>
      <c r="N96" s="567"/>
      <c r="O96" s="567"/>
      <c r="P96" s="567"/>
      <c r="Q96" s="567"/>
      <c r="R96" s="569"/>
      <c r="S96" s="570"/>
      <c r="T96" s="573"/>
      <c r="U96" s="573"/>
      <c r="V96" s="557"/>
      <c r="W96" s="557"/>
      <c r="X96" s="559"/>
      <c r="Y96" s="559"/>
      <c r="Z96" s="561"/>
      <c r="AA96" s="559"/>
      <c r="AB96" s="561"/>
      <c r="AC96" s="559"/>
      <c r="AD96" s="561"/>
      <c r="AE96" s="559"/>
      <c r="AF96" s="561"/>
      <c r="AG96" s="559"/>
      <c r="AH96" s="623"/>
      <c r="AI96" s="593"/>
      <c r="AJ96" s="580">
        <f>AJ92+1</f>
        <v>20</v>
      </c>
      <c r="AK96" s="582">
        <f>AK92+1</f>
        <v>20</v>
      </c>
      <c r="AL96" s="586"/>
      <c r="AM96" s="86"/>
      <c r="AN96" s="587"/>
      <c r="AO96" s="580">
        <f>AO92+1</f>
        <v>60</v>
      </c>
      <c r="AP96" s="582">
        <f>AP92+1</f>
        <v>60</v>
      </c>
      <c r="AQ96" s="586"/>
      <c r="AR96" s="110"/>
      <c r="AS96" s="589"/>
      <c r="AT96" s="580">
        <f>AT92+1</f>
        <v>100</v>
      </c>
      <c r="AU96" s="582">
        <f>AU92+1</f>
        <v>100</v>
      </c>
      <c r="AV96" s="580"/>
      <c r="AW96" s="111"/>
      <c r="AX96" s="591"/>
      <c r="AY96" s="580">
        <f>AY92+1</f>
        <v>140</v>
      </c>
      <c r="AZ96" s="582">
        <f>AZ92+1</f>
        <v>140</v>
      </c>
      <c r="BA96" s="584"/>
    </row>
    <row r="97" spans="2:53" ht="6" customHeight="1" thickBot="1" x14ac:dyDescent="0.25">
      <c r="B97" s="565"/>
      <c r="C97" s="566"/>
      <c r="D97" s="533"/>
      <c r="E97" s="534"/>
      <c r="F97" s="534"/>
      <c r="G97" s="534"/>
      <c r="H97" s="534"/>
      <c r="I97" s="535"/>
      <c r="J97" s="568"/>
      <c r="K97" s="568"/>
      <c r="L97" s="568"/>
      <c r="M97" s="568"/>
      <c r="N97" s="568"/>
      <c r="O97" s="568"/>
      <c r="P97" s="568"/>
      <c r="Q97" s="568"/>
      <c r="R97" s="571"/>
      <c r="S97" s="572"/>
      <c r="T97" s="574"/>
      <c r="U97" s="574"/>
      <c r="V97" s="558"/>
      <c r="W97" s="558"/>
      <c r="X97" s="560"/>
      <c r="Y97" s="560"/>
      <c r="Z97" s="562"/>
      <c r="AA97" s="560"/>
      <c r="AB97" s="562"/>
      <c r="AC97" s="560"/>
      <c r="AD97" s="562"/>
      <c r="AE97" s="560"/>
      <c r="AF97" s="562"/>
      <c r="AG97" s="560"/>
      <c r="AH97" s="623"/>
      <c r="AI97" s="594"/>
      <c r="AJ97" s="580"/>
      <c r="AK97" s="582"/>
      <c r="AL97" s="587"/>
      <c r="AM97" s="86"/>
      <c r="AN97" s="587"/>
      <c r="AO97" s="580"/>
      <c r="AP97" s="582"/>
      <c r="AQ97" s="587"/>
      <c r="AR97" s="110"/>
      <c r="AS97" s="589"/>
      <c r="AT97" s="580"/>
      <c r="AU97" s="582"/>
      <c r="AV97" s="580"/>
      <c r="AW97" s="111"/>
      <c r="AX97" s="591"/>
      <c r="AY97" s="580"/>
      <c r="AZ97" s="582"/>
      <c r="BA97" s="584"/>
    </row>
    <row r="98" spans="2:53" ht="6" customHeight="1" x14ac:dyDescent="0.2">
      <c r="B98" s="520" t="s">
        <v>94</v>
      </c>
      <c r="C98" s="521"/>
      <c r="D98" s="521"/>
      <c r="E98" s="521"/>
      <c r="F98" s="521"/>
      <c r="G98" s="521"/>
      <c r="H98" s="521"/>
      <c r="I98" s="521"/>
      <c r="J98" s="521"/>
      <c r="K98" s="521"/>
      <c r="L98" s="521"/>
      <c r="M98" s="546"/>
      <c r="N98" s="547"/>
      <c r="O98" s="548"/>
      <c r="P98" s="552"/>
      <c r="Q98" s="552"/>
      <c r="R98" s="552"/>
      <c r="S98" s="552"/>
      <c r="T98" s="552"/>
      <c r="U98" s="552"/>
      <c r="V98" s="552"/>
      <c r="W98" s="552"/>
      <c r="X98" s="552"/>
      <c r="Y98" s="552"/>
      <c r="Z98" s="552"/>
      <c r="AA98" s="553"/>
      <c r="AB98" s="556"/>
      <c r="AC98" s="556"/>
      <c r="AD98" s="523"/>
      <c r="AE98" s="523"/>
      <c r="AF98" s="523"/>
      <c r="AG98" s="524"/>
      <c r="AH98" s="623"/>
      <c r="AI98" s="594"/>
      <c r="AJ98" s="580"/>
      <c r="AK98" s="582"/>
      <c r="AL98" s="587"/>
      <c r="AM98" s="86"/>
      <c r="AN98" s="587"/>
      <c r="AO98" s="580"/>
      <c r="AP98" s="582"/>
      <c r="AQ98" s="587"/>
      <c r="AR98" s="110"/>
      <c r="AS98" s="589"/>
      <c r="AT98" s="580"/>
      <c r="AU98" s="582"/>
      <c r="AV98" s="580"/>
      <c r="AW98" s="111"/>
      <c r="AX98" s="591"/>
      <c r="AY98" s="580"/>
      <c r="AZ98" s="582"/>
      <c r="BA98" s="584"/>
    </row>
    <row r="99" spans="2:53" ht="6" customHeight="1" x14ac:dyDescent="0.2">
      <c r="B99" s="499"/>
      <c r="C99" s="500"/>
      <c r="D99" s="500"/>
      <c r="E99" s="500"/>
      <c r="F99" s="500"/>
      <c r="G99" s="500"/>
      <c r="H99" s="500"/>
      <c r="I99" s="500"/>
      <c r="J99" s="500"/>
      <c r="K99" s="500"/>
      <c r="L99" s="500"/>
      <c r="M99" s="530"/>
      <c r="N99" s="531"/>
      <c r="O99" s="532"/>
      <c r="P99" s="536"/>
      <c r="Q99" s="536"/>
      <c r="R99" s="536"/>
      <c r="S99" s="536"/>
      <c r="T99" s="536"/>
      <c r="U99" s="536"/>
      <c r="V99" s="536"/>
      <c r="W99" s="536"/>
      <c r="X99" s="536"/>
      <c r="Y99" s="536"/>
      <c r="Z99" s="536"/>
      <c r="AA99" s="537"/>
      <c r="AB99" s="540"/>
      <c r="AC99" s="540"/>
      <c r="AD99" s="525"/>
      <c r="AE99" s="525"/>
      <c r="AF99" s="525"/>
      <c r="AG99" s="526"/>
      <c r="AH99" s="623"/>
      <c r="AI99" s="597"/>
      <c r="AJ99" s="580"/>
      <c r="AK99" s="582"/>
      <c r="AL99" s="596"/>
      <c r="AM99" s="86"/>
      <c r="AN99" s="596"/>
      <c r="AO99" s="580"/>
      <c r="AP99" s="582"/>
      <c r="AQ99" s="596"/>
      <c r="AR99" s="110"/>
      <c r="AS99" s="589"/>
      <c r="AT99" s="580"/>
      <c r="AU99" s="582"/>
      <c r="AV99" s="580"/>
      <c r="AW99" s="111"/>
      <c r="AX99" s="591"/>
      <c r="AY99" s="580"/>
      <c r="AZ99" s="582"/>
      <c r="BA99" s="584"/>
    </row>
    <row r="100" spans="2:53" ht="6" customHeight="1" x14ac:dyDescent="0.2">
      <c r="B100" s="544"/>
      <c r="C100" s="545"/>
      <c r="D100" s="545"/>
      <c r="E100" s="545"/>
      <c r="F100" s="545"/>
      <c r="G100" s="545"/>
      <c r="H100" s="545"/>
      <c r="I100" s="545"/>
      <c r="J100" s="545"/>
      <c r="K100" s="545"/>
      <c r="L100" s="545"/>
      <c r="M100" s="549"/>
      <c r="N100" s="550"/>
      <c r="O100" s="551"/>
      <c r="P100" s="554"/>
      <c r="Q100" s="554"/>
      <c r="R100" s="554"/>
      <c r="S100" s="554"/>
      <c r="T100" s="554"/>
      <c r="U100" s="554"/>
      <c r="V100" s="554"/>
      <c r="W100" s="554"/>
      <c r="X100" s="554"/>
      <c r="Y100" s="554"/>
      <c r="Z100" s="554"/>
      <c r="AA100" s="555"/>
      <c r="AB100" s="540"/>
      <c r="AC100" s="540"/>
      <c r="AD100" s="525"/>
      <c r="AE100" s="525"/>
      <c r="AF100" s="525"/>
      <c r="AG100" s="526"/>
      <c r="AH100" s="623"/>
      <c r="AI100" s="593"/>
      <c r="AJ100" s="580">
        <f>AJ96+1</f>
        <v>21</v>
      </c>
      <c r="AK100" s="582">
        <f>AK96+1</f>
        <v>21</v>
      </c>
      <c r="AL100" s="586"/>
      <c r="AM100" s="86"/>
      <c r="AN100" s="587"/>
      <c r="AO100" s="580">
        <f>AO96+1</f>
        <v>61</v>
      </c>
      <c r="AP100" s="582">
        <f>AP96+1</f>
        <v>61</v>
      </c>
      <c r="AQ100" s="586"/>
      <c r="AR100" s="110"/>
      <c r="AS100" s="589"/>
      <c r="AT100" s="580">
        <f>AT96+1</f>
        <v>101</v>
      </c>
      <c r="AU100" s="582">
        <f>AU96+1</f>
        <v>101</v>
      </c>
      <c r="AV100" s="580"/>
      <c r="AW100" s="111"/>
      <c r="AX100" s="591"/>
      <c r="AY100" s="580">
        <f>AY96+1</f>
        <v>141</v>
      </c>
      <c r="AZ100" s="582">
        <f>AZ96+1</f>
        <v>141</v>
      </c>
      <c r="BA100" s="584"/>
    </row>
    <row r="101" spans="2:53" ht="6" customHeight="1" x14ac:dyDescent="0.2">
      <c r="B101" s="499" t="s">
        <v>95</v>
      </c>
      <c r="C101" s="500"/>
      <c r="D101" s="500"/>
      <c r="E101" s="500"/>
      <c r="F101" s="500"/>
      <c r="G101" s="500"/>
      <c r="H101" s="500"/>
      <c r="I101" s="500"/>
      <c r="J101" s="500"/>
      <c r="K101" s="500"/>
      <c r="L101" s="500"/>
      <c r="M101" s="527"/>
      <c r="N101" s="528"/>
      <c r="O101" s="529"/>
      <c r="P101" s="536"/>
      <c r="Q101" s="536"/>
      <c r="R101" s="536"/>
      <c r="S101" s="536"/>
      <c r="T101" s="536"/>
      <c r="U101" s="536"/>
      <c r="V101" s="536"/>
      <c r="W101" s="536"/>
      <c r="X101" s="536"/>
      <c r="Y101" s="536"/>
      <c r="Z101" s="536"/>
      <c r="AA101" s="537"/>
      <c r="AB101" s="540"/>
      <c r="AC101" s="540"/>
      <c r="AD101" s="525"/>
      <c r="AE101" s="525"/>
      <c r="AF101" s="525"/>
      <c r="AG101" s="526"/>
      <c r="AH101" s="623"/>
      <c r="AI101" s="594"/>
      <c r="AJ101" s="580"/>
      <c r="AK101" s="582"/>
      <c r="AL101" s="587"/>
      <c r="AM101" s="86"/>
      <c r="AN101" s="587"/>
      <c r="AO101" s="580"/>
      <c r="AP101" s="582"/>
      <c r="AQ101" s="587"/>
      <c r="AR101" s="110"/>
      <c r="AS101" s="589"/>
      <c r="AT101" s="580"/>
      <c r="AU101" s="582"/>
      <c r="AV101" s="580"/>
      <c r="AW101" s="111"/>
      <c r="AX101" s="591"/>
      <c r="AY101" s="580"/>
      <c r="AZ101" s="582"/>
      <c r="BA101" s="584"/>
    </row>
    <row r="102" spans="2:53" ht="6" customHeight="1" x14ac:dyDescent="0.2">
      <c r="B102" s="499"/>
      <c r="C102" s="500"/>
      <c r="D102" s="500"/>
      <c r="E102" s="500"/>
      <c r="F102" s="500"/>
      <c r="G102" s="500"/>
      <c r="H102" s="500"/>
      <c r="I102" s="500"/>
      <c r="J102" s="500"/>
      <c r="K102" s="500"/>
      <c r="L102" s="500"/>
      <c r="M102" s="530"/>
      <c r="N102" s="531"/>
      <c r="O102" s="532"/>
      <c r="P102" s="536"/>
      <c r="Q102" s="536"/>
      <c r="R102" s="536"/>
      <c r="S102" s="536"/>
      <c r="T102" s="536"/>
      <c r="U102" s="536"/>
      <c r="V102" s="536"/>
      <c r="W102" s="536"/>
      <c r="X102" s="536"/>
      <c r="Y102" s="536"/>
      <c r="Z102" s="536"/>
      <c r="AA102" s="537"/>
      <c r="AB102" s="540"/>
      <c r="AC102" s="540"/>
      <c r="AD102" s="525"/>
      <c r="AE102" s="525"/>
      <c r="AF102" s="525"/>
      <c r="AG102" s="526"/>
      <c r="AH102" s="623"/>
      <c r="AI102" s="594"/>
      <c r="AJ102" s="580"/>
      <c r="AK102" s="582"/>
      <c r="AL102" s="587"/>
      <c r="AM102" s="86"/>
      <c r="AN102" s="587"/>
      <c r="AO102" s="580"/>
      <c r="AP102" s="582"/>
      <c r="AQ102" s="587"/>
      <c r="AR102" s="110"/>
      <c r="AS102" s="589"/>
      <c r="AT102" s="580"/>
      <c r="AU102" s="582"/>
      <c r="AV102" s="580"/>
      <c r="AW102" s="111"/>
      <c r="AX102" s="591"/>
      <c r="AY102" s="580"/>
      <c r="AZ102" s="582"/>
      <c r="BA102" s="584"/>
    </row>
    <row r="103" spans="2:53" ht="6" customHeight="1" thickBot="1" x14ac:dyDescent="0.25">
      <c r="B103" s="501"/>
      <c r="C103" s="502"/>
      <c r="D103" s="502"/>
      <c r="E103" s="502"/>
      <c r="F103" s="502"/>
      <c r="G103" s="502"/>
      <c r="H103" s="502"/>
      <c r="I103" s="502"/>
      <c r="J103" s="502"/>
      <c r="K103" s="502"/>
      <c r="L103" s="502"/>
      <c r="M103" s="533"/>
      <c r="N103" s="534"/>
      <c r="O103" s="535"/>
      <c r="P103" s="538"/>
      <c r="Q103" s="538"/>
      <c r="R103" s="538"/>
      <c r="S103" s="538"/>
      <c r="T103" s="538"/>
      <c r="U103" s="538"/>
      <c r="V103" s="538"/>
      <c r="W103" s="538"/>
      <c r="X103" s="538"/>
      <c r="Y103" s="538"/>
      <c r="Z103" s="538"/>
      <c r="AA103" s="539"/>
      <c r="AB103" s="541"/>
      <c r="AC103" s="541"/>
      <c r="AD103" s="542"/>
      <c r="AE103" s="542"/>
      <c r="AF103" s="542"/>
      <c r="AG103" s="543"/>
      <c r="AH103" s="623"/>
      <c r="AI103" s="597"/>
      <c r="AJ103" s="580"/>
      <c r="AK103" s="582"/>
      <c r="AL103" s="596"/>
      <c r="AM103" s="86"/>
      <c r="AN103" s="596"/>
      <c r="AO103" s="580"/>
      <c r="AP103" s="582"/>
      <c r="AQ103" s="596"/>
      <c r="AR103" s="110"/>
      <c r="AS103" s="589"/>
      <c r="AT103" s="580"/>
      <c r="AU103" s="582"/>
      <c r="AV103" s="580"/>
      <c r="AW103" s="111"/>
      <c r="AX103" s="591"/>
      <c r="AY103" s="580"/>
      <c r="AZ103" s="582"/>
      <c r="BA103" s="584"/>
    </row>
    <row r="104" spans="2:53" ht="6" customHeight="1" x14ac:dyDescent="0.2">
      <c r="B104" s="68"/>
      <c r="C104" s="509" t="s">
        <v>96</v>
      </c>
      <c r="D104" s="509"/>
      <c r="E104" s="509"/>
      <c r="F104" s="509"/>
      <c r="G104" s="509"/>
      <c r="H104" s="509"/>
      <c r="I104" s="648"/>
      <c r="J104" s="648"/>
      <c r="K104" s="648"/>
      <c r="L104" s="648"/>
      <c r="M104" s="648"/>
      <c r="N104" s="648"/>
      <c r="O104" s="648"/>
      <c r="P104" s="648"/>
      <c r="Q104" s="648"/>
      <c r="R104" s="648"/>
      <c r="S104" s="648"/>
      <c r="T104" s="648"/>
      <c r="U104" s="648"/>
      <c r="V104" s="648"/>
      <c r="W104" s="648"/>
      <c r="X104" s="648"/>
      <c r="Y104" s="648"/>
      <c r="Z104" s="648"/>
      <c r="AA104" s="648"/>
      <c r="AB104" s="648"/>
      <c r="AC104" s="648"/>
      <c r="AD104" s="648"/>
      <c r="AE104" s="648"/>
      <c r="AF104" s="648"/>
      <c r="AH104" s="623"/>
      <c r="AI104" s="593"/>
      <c r="AJ104" s="580">
        <f>AJ100+1</f>
        <v>22</v>
      </c>
      <c r="AK104" s="582">
        <f>AK100+1</f>
        <v>22</v>
      </c>
      <c r="AL104" s="586"/>
      <c r="AM104" s="83"/>
      <c r="AN104" s="587"/>
      <c r="AO104" s="580">
        <f>AO100+1</f>
        <v>62</v>
      </c>
      <c r="AP104" s="582">
        <f>AP100+1</f>
        <v>62</v>
      </c>
      <c r="AQ104" s="586"/>
      <c r="AR104" s="112"/>
      <c r="AS104" s="589"/>
      <c r="AT104" s="580">
        <f>AT100+1</f>
        <v>102</v>
      </c>
      <c r="AU104" s="582">
        <f>AU100+1</f>
        <v>102</v>
      </c>
      <c r="AV104" s="580"/>
      <c r="AW104" s="82"/>
      <c r="AX104" s="591"/>
      <c r="AY104" s="580">
        <f>AY100+1</f>
        <v>142</v>
      </c>
      <c r="AZ104" s="582">
        <f>AZ100+1</f>
        <v>142</v>
      </c>
      <c r="BA104" s="584"/>
    </row>
    <row r="105" spans="2:53" ht="6" customHeight="1" x14ac:dyDescent="0.2">
      <c r="B105" s="68"/>
      <c r="C105" s="496"/>
      <c r="D105" s="496"/>
      <c r="E105" s="496"/>
      <c r="F105" s="496"/>
      <c r="G105" s="496"/>
      <c r="H105" s="496"/>
      <c r="I105" s="649"/>
      <c r="J105" s="649"/>
      <c r="K105" s="649"/>
      <c r="L105" s="649"/>
      <c r="M105" s="649"/>
      <c r="N105" s="649"/>
      <c r="O105" s="649"/>
      <c r="P105" s="649"/>
      <c r="Q105" s="649"/>
      <c r="R105" s="649"/>
      <c r="S105" s="649"/>
      <c r="T105" s="649"/>
      <c r="U105" s="649"/>
      <c r="V105" s="649"/>
      <c r="W105" s="649"/>
      <c r="X105" s="649"/>
      <c r="Y105" s="649"/>
      <c r="Z105" s="649"/>
      <c r="AA105" s="649"/>
      <c r="AB105" s="649"/>
      <c r="AC105" s="649"/>
      <c r="AD105" s="649"/>
      <c r="AE105" s="649"/>
      <c r="AF105" s="649"/>
      <c r="AH105" s="623"/>
      <c r="AI105" s="594"/>
      <c r="AJ105" s="580"/>
      <c r="AK105" s="582"/>
      <c r="AL105" s="587"/>
      <c r="AM105" s="83"/>
      <c r="AN105" s="587"/>
      <c r="AO105" s="580"/>
      <c r="AP105" s="582"/>
      <c r="AQ105" s="587"/>
      <c r="AR105" s="112"/>
      <c r="AS105" s="589"/>
      <c r="AT105" s="580"/>
      <c r="AU105" s="582"/>
      <c r="AV105" s="580"/>
      <c r="AW105" s="82"/>
      <c r="AX105" s="591"/>
      <c r="AY105" s="580"/>
      <c r="AZ105" s="582"/>
      <c r="BA105" s="584"/>
    </row>
    <row r="106" spans="2:53" ht="6" customHeight="1" x14ac:dyDescent="0.2">
      <c r="B106" s="68"/>
      <c r="C106" s="496"/>
      <c r="D106" s="496"/>
      <c r="E106" s="496"/>
      <c r="F106" s="496"/>
      <c r="G106" s="496"/>
      <c r="H106" s="496"/>
      <c r="I106" s="649"/>
      <c r="J106" s="649"/>
      <c r="K106" s="649"/>
      <c r="L106" s="649"/>
      <c r="M106" s="649"/>
      <c r="N106" s="649"/>
      <c r="O106" s="649"/>
      <c r="P106" s="649"/>
      <c r="Q106" s="649"/>
      <c r="R106" s="649"/>
      <c r="S106" s="649"/>
      <c r="T106" s="649"/>
      <c r="U106" s="649"/>
      <c r="V106" s="649"/>
      <c r="W106" s="649"/>
      <c r="X106" s="649"/>
      <c r="Y106" s="649"/>
      <c r="Z106" s="649"/>
      <c r="AA106" s="649"/>
      <c r="AB106" s="649"/>
      <c r="AC106" s="649"/>
      <c r="AD106" s="649"/>
      <c r="AE106" s="649"/>
      <c r="AF106" s="649"/>
      <c r="AH106" s="623"/>
      <c r="AI106" s="594"/>
      <c r="AJ106" s="580"/>
      <c r="AK106" s="582"/>
      <c r="AL106" s="587"/>
      <c r="AM106" s="83"/>
      <c r="AN106" s="587"/>
      <c r="AO106" s="580"/>
      <c r="AP106" s="582"/>
      <c r="AQ106" s="587"/>
      <c r="AR106" s="112"/>
      <c r="AS106" s="589"/>
      <c r="AT106" s="580"/>
      <c r="AU106" s="582"/>
      <c r="AV106" s="580"/>
      <c r="AW106" s="82"/>
      <c r="AX106" s="591"/>
      <c r="AY106" s="580"/>
      <c r="AZ106" s="582"/>
      <c r="BA106" s="584"/>
    </row>
    <row r="107" spans="2:53" ht="6" customHeight="1" x14ac:dyDescent="0.2">
      <c r="B107" s="79"/>
      <c r="C107" s="496"/>
      <c r="D107" s="496"/>
      <c r="E107" s="496"/>
      <c r="F107" s="496"/>
      <c r="G107" s="496"/>
      <c r="H107" s="496"/>
      <c r="I107" s="650"/>
      <c r="J107" s="650"/>
      <c r="K107" s="650"/>
      <c r="L107" s="650"/>
      <c r="M107" s="650"/>
      <c r="N107" s="650"/>
      <c r="O107" s="650"/>
      <c r="P107" s="650"/>
      <c r="Q107" s="650"/>
      <c r="R107" s="650"/>
      <c r="S107" s="650"/>
      <c r="T107" s="650"/>
      <c r="U107" s="650"/>
      <c r="V107" s="650"/>
      <c r="W107" s="650"/>
      <c r="X107" s="650"/>
      <c r="Y107" s="650"/>
      <c r="Z107" s="650"/>
      <c r="AA107" s="650"/>
      <c r="AB107" s="650"/>
      <c r="AC107" s="650"/>
      <c r="AD107" s="650"/>
      <c r="AE107" s="650"/>
      <c r="AF107" s="650"/>
      <c r="AH107" s="623"/>
      <c r="AI107" s="597"/>
      <c r="AJ107" s="580"/>
      <c r="AK107" s="582"/>
      <c r="AL107" s="596"/>
      <c r="AM107" s="83"/>
      <c r="AN107" s="596"/>
      <c r="AO107" s="580"/>
      <c r="AP107" s="582"/>
      <c r="AQ107" s="596"/>
      <c r="AR107" s="112"/>
      <c r="AS107" s="589"/>
      <c r="AT107" s="580"/>
      <c r="AU107" s="582"/>
      <c r="AV107" s="580"/>
      <c r="AW107" s="82"/>
      <c r="AX107" s="591"/>
      <c r="AY107" s="580"/>
      <c r="AZ107" s="582"/>
      <c r="BA107" s="584"/>
    </row>
    <row r="108" spans="2:53" ht="6" customHeight="1" x14ac:dyDescent="0.2">
      <c r="B108" s="79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80"/>
      <c r="N108" s="80"/>
      <c r="O108" s="80"/>
      <c r="P108" s="80"/>
      <c r="Q108" s="651" t="s">
        <v>89</v>
      </c>
      <c r="R108" s="651"/>
      <c r="S108" s="651"/>
      <c r="T108" s="651"/>
      <c r="U108" s="651"/>
      <c r="V108" s="651"/>
      <c r="W108" s="651"/>
      <c r="X108" s="651"/>
      <c r="Y108" s="651"/>
      <c r="Z108" s="651"/>
      <c r="AA108" s="651"/>
      <c r="AB108" s="651"/>
      <c r="AC108" s="651"/>
      <c r="AD108" s="651"/>
      <c r="AE108" s="651"/>
      <c r="AF108" s="651"/>
      <c r="AH108" s="623"/>
      <c r="AI108" s="593"/>
      <c r="AJ108" s="580">
        <f>AJ104+1</f>
        <v>23</v>
      </c>
      <c r="AK108" s="582">
        <f>AK104+1</f>
        <v>23</v>
      </c>
      <c r="AL108" s="586"/>
      <c r="AM108" s="83"/>
      <c r="AN108" s="587"/>
      <c r="AO108" s="580">
        <f>AO104+1</f>
        <v>63</v>
      </c>
      <c r="AP108" s="582">
        <f>AP104+1</f>
        <v>63</v>
      </c>
      <c r="AQ108" s="586"/>
      <c r="AR108" s="112"/>
      <c r="AS108" s="589"/>
      <c r="AT108" s="580">
        <f>AT104+1</f>
        <v>103</v>
      </c>
      <c r="AU108" s="582">
        <f>AU104+1</f>
        <v>103</v>
      </c>
      <c r="AV108" s="580"/>
      <c r="AW108" s="82"/>
      <c r="AX108" s="591"/>
      <c r="AY108" s="580">
        <f>AY104+1</f>
        <v>143</v>
      </c>
      <c r="AZ108" s="582">
        <f>AZ104+1</f>
        <v>143</v>
      </c>
      <c r="BA108" s="584"/>
    </row>
    <row r="109" spans="2:53" ht="6" customHeight="1" x14ac:dyDescent="0.2">
      <c r="B109" s="79"/>
      <c r="C109" s="652" t="s">
        <v>5</v>
      </c>
      <c r="D109" s="652"/>
      <c r="E109" s="652"/>
      <c r="F109" s="652"/>
      <c r="G109" s="652"/>
      <c r="H109" s="652"/>
      <c r="I109" s="652"/>
      <c r="J109" s="652"/>
      <c r="K109" s="652"/>
      <c r="L109" s="652"/>
      <c r="M109" s="80"/>
      <c r="N109" s="80"/>
      <c r="O109" s="80"/>
      <c r="P109" s="80"/>
      <c r="Q109" s="651"/>
      <c r="R109" s="651"/>
      <c r="S109" s="651"/>
      <c r="T109" s="651"/>
      <c r="U109" s="651"/>
      <c r="V109" s="651"/>
      <c r="W109" s="651"/>
      <c r="X109" s="651"/>
      <c r="Y109" s="651"/>
      <c r="Z109" s="651"/>
      <c r="AA109" s="651"/>
      <c r="AB109" s="651"/>
      <c r="AC109" s="651"/>
      <c r="AD109" s="651"/>
      <c r="AE109" s="651"/>
      <c r="AF109" s="651"/>
      <c r="AH109" s="623"/>
      <c r="AI109" s="594"/>
      <c r="AJ109" s="580"/>
      <c r="AK109" s="582"/>
      <c r="AL109" s="587"/>
      <c r="AM109" s="83"/>
      <c r="AN109" s="587"/>
      <c r="AO109" s="580"/>
      <c r="AP109" s="582"/>
      <c r="AQ109" s="587"/>
      <c r="AR109" s="112"/>
      <c r="AS109" s="589"/>
      <c r="AT109" s="580"/>
      <c r="AU109" s="582"/>
      <c r="AV109" s="580"/>
      <c r="AW109" s="82"/>
      <c r="AX109" s="591"/>
      <c r="AY109" s="580"/>
      <c r="AZ109" s="582"/>
      <c r="BA109" s="584"/>
    </row>
    <row r="110" spans="2:53" ht="6" customHeight="1" thickBot="1" x14ac:dyDescent="0.25">
      <c r="B110" s="84"/>
      <c r="C110" s="652"/>
      <c r="D110" s="652"/>
      <c r="E110" s="652"/>
      <c r="F110" s="652"/>
      <c r="G110" s="652"/>
      <c r="H110" s="652"/>
      <c r="I110" s="652"/>
      <c r="J110" s="652"/>
      <c r="K110" s="652"/>
      <c r="L110" s="652"/>
      <c r="M110" s="85"/>
      <c r="N110" s="85"/>
      <c r="O110" s="85"/>
      <c r="P110" s="85"/>
      <c r="Q110" s="651"/>
      <c r="R110" s="651"/>
      <c r="S110" s="651"/>
      <c r="T110" s="651"/>
      <c r="U110" s="651"/>
      <c r="V110" s="651"/>
      <c r="W110" s="651"/>
      <c r="X110" s="651"/>
      <c r="Y110" s="651"/>
      <c r="Z110" s="651"/>
      <c r="AA110" s="651"/>
      <c r="AB110" s="651"/>
      <c r="AC110" s="651"/>
      <c r="AD110" s="651"/>
      <c r="AE110" s="651"/>
      <c r="AF110" s="651"/>
      <c r="AH110" s="623"/>
      <c r="AI110" s="594"/>
      <c r="AJ110" s="580"/>
      <c r="AK110" s="582"/>
      <c r="AL110" s="587"/>
      <c r="AM110" s="86"/>
      <c r="AN110" s="587"/>
      <c r="AO110" s="580"/>
      <c r="AP110" s="582"/>
      <c r="AQ110" s="587"/>
      <c r="AR110" s="113"/>
      <c r="AS110" s="589"/>
      <c r="AT110" s="580"/>
      <c r="AU110" s="582"/>
      <c r="AV110" s="580"/>
      <c r="AW110" s="87"/>
      <c r="AX110" s="591"/>
      <c r="AY110" s="580"/>
      <c r="AZ110" s="582"/>
      <c r="BA110" s="584"/>
    </row>
    <row r="111" spans="2:53" ht="6" customHeight="1" thickBot="1" x14ac:dyDescent="0.25">
      <c r="B111" s="84"/>
      <c r="C111" s="89"/>
      <c r="D111" s="90"/>
      <c r="E111" s="91"/>
      <c r="F111" s="90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AH111" s="623"/>
      <c r="AI111" s="597"/>
      <c r="AJ111" s="580"/>
      <c r="AK111" s="582"/>
      <c r="AL111" s="596"/>
      <c r="AM111" s="86"/>
      <c r="AN111" s="596"/>
      <c r="AO111" s="580"/>
      <c r="AP111" s="582"/>
      <c r="AQ111" s="596"/>
      <c r="AR111" s="95"/>
      <c r="AS111" s="589"/>
      <c r="AT111" s="580"/>
      <c r="AU111" s="582"/>
      <c r="AV111" s="580"/>
      <c r="AW111" s="93"/>
      <c r="AX111" s="591"/>
      <c r="AY111" s="580"/>
      <c r="AZ111" s="582"/>
      <c r="BA111" s="584"/>
    </row>
    <row r="112" spans="2:53" ht="6" customHeight="1" x14ac:dyDescent="0.2">
      <c r="B112" s="84"/>
      <c r="C112" s="79"/>
      <c r="D112" s="92"/>
      <c r="E112" s="79"/>
      <c r="F112" s="92"/>
      <c r="G112" s="85"/>
      <c r="H112" s="85"/>
      <c r="I112" s="85"/>
      <c r="J112" s="500" t="s">
        <v>91</v>
      </c>
      <c r="K112" s="500"/>
      <c r="L112" s="500"/>
      <c r="M112" s="500"/>
      <c r="N112" s="500"/>
      <c r="O112" s="500"/>
      <c r="P112" s="598" t="s">
        <v>6</v>
      </c>
      <c r="Q112" s="599">
        <v>1</v>
      </c>
      <c r="R112" s="599">
        <v>2</v>
      </c>
      <c r="S112" s="602">
        <v>3</v>
      </c>
      <c r="T112" s="603"/>
      <c r="U112" s="602">
        <v>4</v>
      </c>
      <c r="V112" s="603"/>
      <c r="W112" s="653" t="s">
        <v>7</v>
      </c>
      <c r="X112" s="598"/>
      <c r="Y112" s="602">
        <v>1</v>
      </c>
      <c r="Z112" s="603"/>
      <c r="AA112" s="602">
        <v>2</v>
      </c>
      <c r="AB112" s="603"/>
      <c r="AC112" s="602">
        <v>3</v>
      </c>
      <c r="AD112" s="603"/>
      <c r="AE112" s="602">
        <v>4</v>
      </c>
      <c r="AF112" s="603"/>
      <c r="AH112" s="623"/>
      <c r="AI112" s="593"/>
      <c r="AJ112" s="580">
        <f>AJ108+1</f>
        <v>24</v>
      </c>
      <c r="AK112" s="582">
        <f>AK108+1</f>
        <v>24</v>
      </c>
      <c r="AL112" s="586"/>
      <c r="AM112" s="86"/>
      <c r="AN112" s="587"/>
      <c r="AO112" s="580">
        <f>AO108+1</f>
        <v>64</v>
      </c>
      <c r="AP112" s="582">
        <f>AP108+1</f>
        <v>64</v>
      </c>
      <c r="AQ112" s="586"/>
      <c r="AR112" s="95"/>
      <c r="AS112" s="589"/>
      <c r="AT112" s="580">
        <f>AT108+1</f>
        <v>104</v>
      </c>
      <c r="AU112" s="582">
        <f>AU108+1</f>
        <v>104</v>
      </c>
      <c r="AV112" s="580"/>
      <c r="AW112" s="93"/>
      <c r="AX112" s="591"/>
      <c r="AY112" s="580">
        <f>AY108+1</f>
        <v>144</v>
      </c>
      <c r="AZ112" s="582">
        <f>AZ108+1</f>
        <v>144</v>
      </c>
      <c r="BA112" s="584"/>
    </row>
    <row r="113" spans="2:53" ht="6" customHeight="1" x14ac:dyDescent="0.2">
      <c r="B113" s="84"/>
      <c r="C113" s="79"/>
      <c r="D113" s="92"/>
      <c r="E113" s="79"/>
      <c r="F113" s="92"/>
      <c r="G113" s="85"/>
      <c r="H113" s="85"/>
      <c r="I113" s="85"/>
      <c r="J113" s="500"/>
      <c r="K113" s="500"/>
      <c r="L113" s="500"/>
      <c r="M113" s="500"/>
      <c r="N113" s="500"/>
      <c r="O113" s="500"/>
      <c r="P113" s="598"/>
      <c r="Q113" s="600"/>
      <c r="R113" s="600"/>
      <c r="S113" s="604"/>
      <c r="T113" s="605"/>
      <c r="U113" s="604"/>
      <c r="V113" s="605"/>
      <c r="W113" s="653"/>
      <c r="X113" s="598"/>
      <c r="Y113" s="604"/>
      <c r="Z113" s="605"/>
      <c r="AA113" s="604"/>
      <c r="AB113" s="605"/>
      <c r="AC113" s="604"/>
      <c r="AD113" s="605"/>
      <c r="AE113" s="604"/>
      <c r="AF113" s="605"/>
      <c r="AH113" s="623"/>
      <c r="AI113" s="594"/>
      <c r="AJ113" s="580"/>
      <c r="AK113" s="582"/>
      <c r="AL113" s="587"/>
      <c r="AM113" s="86"/>
      <c r="AN113" s="587"/>
      <c r="AO113" s="580"/>
      <c r="AP113" s="582"/>
      <c r="AQ113" s="587"/>
      <c r="AR113" s="95"/>
      <c r="AS113" s="589"/>
      <c r="AT113" s="580"/>
      <c r="AU113" s="582"/>
      <c r="AV113" s="580"/>
      <c r="AW113" s="93"/>
      <c r="AX113" s="591"/>
      <c r="AY113" s="580"/>
      <c r="AZ113" s="582"/>
      <c r="BA113" s="584"/>
    </row>
    <row r="114" spans="2:53" ht="6" customHeight="1" thickBot="1" x14ac:dyDescent="0.25">
      <c r="B114" s="84"/>
      <c r="C114" s="75"/>
      <c r="D114" s="78"/>
      <c r="E114" s="75"/>
      <c r="F114" s="78"/>
      <c r="G114" s="85"/>
      <c r="H114" s="85"/>
      <c r="I114" s="85"/>
      <c r="J114" s="500"/>
      <c r="K114" s="500"/>
      <c r="L114" s="500"/>
      <c r="M114" s="500"/>
      <c r="N114" s="500"/>
      <c r="O114" s="500"/>
      <c r="P114" s="598"/>
      <c r="Q114" s="600"/>
      <c r="R114" s="600"/>
      <c r="S114" s="604"/>
      <c r="T114" s="605"/>
      <c r="U114" s="604"/>
      <c r="V114" s="605"/>
      <c r="W114" s="653"/>
      <c r="X114" s="598"/>
      <c r="Y114" s="604"/>
      <c r="Z114" s="605"/>
      <c r="AA114" s="604"/>
      <c r="AB114" s="605"/>
      <c r="AC114" s="604"/>
      <c r="AD114" s="605"/>
      <c r="AE114" s="604"/>
      <c r="AF114" s="605"/>
      <c r="AH114" s="623"/>
      <c r="AI114" s="594"/>
      <c r="AJ114" s="580"/>
      <c r="AK114" s="582"/>
      <c r="AL114" s="587"/>
      <c r="AM114" s="86"/>
      <c r="AN114" s="587"/>
      <c r="AO114" s="580"/>
      <c r="AP114" s="582"/>
      <c r="AQ114" s="587"/>
      <c r="AR114" s="95"/>
      <c r="AS114" s="589"/>
      <c r="AT114" s="580"/>
      <c r="AU114" s="582"/>
      <c r="AV114" s="580"/>
      <c r="AW114" s="93"/>
      <c r="AX114" s="591"/>
      <c r="AY114" s="580"/>
      <c r="AZ114" s="582"/>
      <c r="BA114" s="584"/>
    </row>
    <row r="115" spans="2:53" ht="6" customHeight="1" thickBot="1" x14ac:dyDescent="0.25">
      <c r="B115" s="84"/>
      <c r="G115" s="85"/>
      <c r="H115" s="85"/>
      <c r="I115" s="85"/>
      <c r="J115" s="106"/>
      <c r="K115" s="106"/>
      <c r="L115" s="106"/>
      <c r="M115" s="106"/>
      <c r="N115" s="106"/>
      <c r="O115" s="106"/>
      <c r="P115" s="598"/>
      <c r="Q115" s="601"/>
      <c r="R115" s="601"/>
      <c r="S115" s="606"/>
      <c r="T115" s="607"/>
      <c r="U115" s="606"/>
      <c r="V115" s="607"/>
      <c r="W115" s="653"/>
      <c r="X115" s="598"/>
      <c r="Y115" s="606"/>
      <c r="Z115" s="607"/>
      <c r="AA115" s="606"/>
      <c r="AB115" s="607"/>
      <c r="AC115" s="606"/>
      <c r="AD115" s="607"/>
      <c r="AE115" s="606"/>
      <c r="AF115" s="607"/>
      <c r="AH115" s="623"/>
      <c r="AI115" s="597"/>
      <c r="AJ115" s="580"/>
      <c r="AK115" s="582"/>
      <c r="AL115" s="596"/>
      <c r="AM115" s="86"/>
      <c r="AN115" s="596"/>
      <c r="AO115" s="580"/>
      <c r="AP115" s="582"/>
      <c r="AQ115" s="596"/>
      <c r="AR115" s="95"/>
      <c r="AS115" s="589"/>
      <c r="AT115" s="580"/>
      <c r="AU115" s="582"/>
      <c r="AV115" s="580"/>
      <c r="AW115" s="93"/>
      <c r="AX115" s="591"/>
      <c r="AY115" s="580"/>
      <c r="AZ115" s="582"/>
      <c r="BA115" s="584"/>
    </row>
    <row r="116" spans="2:53" ht="6" customHeight="1" thickBot="1" x14ac:dyDescent="0.25">
      <c r="B116" s="84"/>
      <c r="C116" s="91"/>
      <c r="D116" s="96"/>
      <c r="E116" s="91"/>
      <c r="F116" s="90"/>
      <c r="G116" s="96"/>
      <c r="H116" s="90"/>
      <c r="I116" s="85"/>
      <c r="J116" s="500" t="s">
        <v>91</v>
      </c>
      <c r="K116" s="500"/>
      <c r="L116" s="500"/>
      <c r="M116" s="500"/>
      <c r="N116" s="500"/>
      <c r="O116" s="500"/>
      <c r="P116" s="85"/>
      <c r="Q116" s="97"/>
      <c r="R116" s="98"/>
      <c r="S116" s="99"/>
      <c r="T116" s="100"/>
      <c r="U116" s="100"/>
      <c r="V116" s="101"/>
      <c r="W116" s="102"/>
      <c r="X116" s="103"/>
      <c r="Y116" s="104"/>
      <c r="Z116" s="104"/>
      <c r="AA116" s="104"/>
      <c r="AB116" s="104"/>
      <c r="AC116" s="104"/>
      <c r="AD116" s="105"/>
      <c r="AE116" s="105"/>
      <c r="AF116" s="105"/>
      <c r="AH116" s="623"/>
      <c r="AI116" s="593"/>
      <c r="AJ116" s="580">
        <f>AJ112+1</f>
        <v>25</v>
      </c>
      <c r="AK116" s="582">
        <f>AK112+1</f>
        <v>25</v>
      </c>
      <c r="AL116" s="586"/>
      <c r="AM116" s="86"/>
      <c r="AN116" s="587"/>
      <c r="AO116" s="580">
        <f>AO112+1</f>
        <v>65</v>
      </c>
      <c r="AP116" s="582">
        <f>AP112+1</f>
        <v>65</v>
      </c>
      <c r="AQ116" s="586"/>
      <c r="AR116" s="95"/>
      <c r="AS116" s="589"/>
      <c r="AT116" s="580">
        <f>AT112+1</f>
        <v>105</v>
      </c>
      <c r="AU116" s="582">
        <f>AU112+1</f>
        <v>105</v>
      </c>
      <c r="AV116" s="580"/>
      <c r="AW116" s="93"/>
      <c r="AX116" s="591"/>
      <c r="AY116" s="580">
        <f>AY112+1</f>
        <v>145</v>
      </c>
      <c r="AZ116" s="582">
        <f>AZ112+1</f>
        <v>145</v>
      </c>
      <c r="BA116" s="584"/>
    </row>
    <row r="117" spans="2:53" ht="6" customHeight="1" x14ac:dyDescent="0.2">
      <c r="B117" s="84"/>
      <c r="C117" s="79"/>
      <c r="D117" s="80"/>
      <c r="E117" s="79"/>
      <c r="F117" s="92"/>
      <c r="G117" s="80"/>
      <c r="H117" s="92"/>
      <c r="I117" s="85"/>
      <c r="J117" s="500"/>
      <c r="K117" s="500"/>
      <c r="L117" s="500"/>
      <c r="M117" s="500"/>
      <c r="N117" s="500"/>
      <c r="O117" s="500"/>
      <c r="P117" s="598" t="s">
        <v>8</v>
      </c>
      <c r="Q117" s="599">
        <v>1</v>
      </c>
      <c r="R117" s="599">
        <v>2</v>
      </c>
      <c r="S117" s="602">
        <v>3</v>
      </c>
      <c r="T117" s="603"/>
      <c r="U117" s="602">
        <v>4</v>
      </c>
      <c r="V117" s="603"/>
      <c r="W117" s="653" t="s">
        <v>9</v>
      </c>
      <c r="X117" s="598"/>
      <c r="Y117" s="602">
        <v>1</v>
      </c>
      <c r="Z117" s="603"/>
      <c r="AA117" s="602">
        <v>2</v>
      </c>
      <c r="AB117" s="603"/>
      <c r="AC117" s="602">
        <v>3</v>
      </c>
      <c r="AD117" s="603"/>
      <c r="AE117" s="602">
        <v>4</v>
      </c>
      <c r="AF117" s="603"/>
      <c r="AH117" s="623"/>
      <c r="AI117" s="594"/>
      <c r="AJ117" s="580"/>
      <c r="AK117" s="582"/>
      <c r="AL117" s="587"/>
      <c r="AM117" s="86"/>
      <c r="AN117" s="587"/>
      <c r="AO117" s="580"/>
      <c r="AP117" s="582"/>
      <c r="AQ117" s="587"/>
      <c r="AR117" s="95"/>
      <c r="AS117" s="589"/>
      <c r="AT117" s="580"/>
      <c r="AU117" s="582"/>
      <c r="AV117" s="580"/>
      <c r="AW117" s="93"/>
      <c r="AX117" s="591"/>
      <c r="AY117" s="580"/>
      <c r="AZ117" s="582"/>
      <c r="BA117" s="584"/>
    </row>
    <row r="118" spans="2:53" ht="6" customHeight="1" x14ac:dyDescent="0.2">
      <c r="B118" s="79"/>
      <c r="C118" s="79"/>
      <c r="D118" s="80"/>
      <c r="E118" s="79"/>
      <c r="F118" s="92"/>
      <c r="G118" s="80"/>
      <c r="H118" s="92"/>
      <c r="I118" s="80"/>
      <c r="J118" s="500"/>
      <c r="K118" s="500"/>
      <c r="L118" s="500"/>
      <c r="M118" s="500"/>
      <c r="N118" s="500"/>
      <c r="O118" s="500"/>
      <c r="P118" s="598"/>
      <c r="Q118" s="600"/>
      <c r="R118" s="600"/>
      <c r="S118" s="604"/>
      <c r="T118" s="605"/>
      <c r="U118" s="604"/>
      <c r="V118" s="605"/>
      <c r="W118" s="653"/>
      <c r="X118" s="598"/>
      <c r="Y118" s="604"/>
      <c r="Z118" s="605"/>
      <c r="AA118" s="604"/>
      <c r="AB118" s="605"/>
      <c r="AC118" s="604"/>
      <c r="AD118" s="605"/>
      <c r="AE118" s="604"/>
      <c r="AF118" s="605"/>
      <c r="AH118" s="623"/>
      <c r="AI118" s="594"/>
      <c r="AJ118" s="580"/>
      <c r="AK118" s="582"/>
      <c r="AL118" s="587"/>
      <c r="AM118" s="86"/>
      <c r="AN118" s="587"/>
      <c r="AO118" s="580"/>
      <c r="AP118" s="582"/>
      <c r="AQ118" s="587"/>
      <c r="AR118" s="95"/>
      <c r="AS118" s="589"/>
      <c r="AT118" s="580"/>
      <c r="AU118" s="582"/>
      <c r="AV118" s="580"/>
      <c r="AW118" s="93"/>
      <c r="AX118" s="591"/>
      <c r="AY118" s="580"/>
      <c r="AZ118" s="582"/>
      <c r="BA118" s="584"/>
    </row>
    <row r="119" spans="2:53" ht="6" customHeight="1" thickBot="1" x14ac:dyDescent="0.25">
      <c r="B119" s="79"/>
      <c r="C119" s="75"/>
      <c r="D119" s="76"/>
      <c r="E119" s="75"/>
      <c r="F119" s="78"/>
      <c r="G119" s="76"/>
      <c r="H119" s="78"/>
      <c r="I119" s="80"/>
      <c r="J119" s="500"/>
      <c r="K119" s="500"/>
      <c r="L119" s="500"/>
      <c r="M119" s="500"/>
      <c r="N119" s="500"/>
      <c r="O119" s="500"/>
      <c r="P119" s="598"/>
      <c r="Q119" s="600"/>
      <c r="R119" s="600"/>
      <c r="S119" s="604"/>
      <c r="T119" s="605"/>
      <c r="U119" s="604"/>
      <c r="V119" s="605"/>
      <c r="W119" s="653"/>
      <c r="X119" s="598"/>
      <c r="Y119" s="604"/>
      <c r="Z119" s="605"/>
      <c r="AA119" s="604"/>
      <c r="AB119" s="605"/>
      <c r="AC119" s="604"/>
      <c r="AD119" s="605"/>
      <c r="AE119" s="604"/>
      <c r="AF119" s="605"/>
      <c r="AH119" s="623"/>
      <c r="AI119" s="597"/>
      <c r="AJ119" s="580"/>
      <c r="AK119" s="582"/>
      <c r="AL119" s="596"/>
      <c r="AM119" s="86"/>
      <c r="AN119" s="596"/>
      <c r="AO119" s="580"/>
      <c r="AP119" s="582"/>
      <c r="AQ119" s="596"/>
      <c r="AR119" s="95"/>
      <c r="AS119" s="589"/>
      <c r="AT119" s="580"/>
      <c r="AU119" s="582"/>
      <c r="AV119" s="580"/>
      <c r="AW119" s="93"/>
      <c r="AX119" s="591"/>
      <c r="AY119" s="580"/>
      <c r="AZ119" s="582"/>
      <c r="BA119" s="584"/>
    </row>
    <row r="120" spans="2:53" ht="6" customHeight="1" thickBot="1" x14ac:dyDescent="0.25">
      <c r="B120" s="79"/>
      <c r="I120" s="80"/>
      <c r="J120" s="106"/>
      <c r="K120" s="106"/>
      <c r="L120" s="106"/>
      <c r="M120" s="106"/>
      <c r="N120" s="106"/>
      <c r="O120" s="106"/>
      <c r="P120" s="598"/>
      <c r="Q120" s="601"/>
      <c r="R120" s="601"/>
      <c r="S120" s="606"/>
      <c r="T120" s="607"/>
      <c r="U120" s="606"/>
      <c r="V120" s="607"/>
      <c r="W120" s="653"/>
      <c r="X120" s="598"/>
      <c r="Y120" s="606"/>
      <c r="Z120" s="607"/>
      <c r="AA120" s="606"/>
      <c r="AB120" s="607"/>
      <c r="AC120" s="606"/>
      <c r="AD120" s="607"/>
      <c r="AE120" s="606"/>
      <c r="AF120" s="607"/>
      <c r="AH120" s="623"/>
      <c r="AI120" s="593"/>
      <c r="AJ120" s="580">
        <f>AJ116+1</f>
        <v>26</v>
      </c>
      <c r="AK120" s="582">
        <f>AK116+1</f>
        <v>26</v>
      </c>
      <c r="AL120" s="586"/>
      <c r="AM120" s="86"/>
      <c r="AN120" s="587"/>
      <c r="AO120" s="580">
        <f>AO116+1</f>
        <v>66</v>
      </c>
      <c r="AP120" s="582">
        <f>AP116+1</f>
        <v>66</v>
      </c>
      <c r="AQ120" s="586"/>
      <c r="AR120" s="95"/>
      <c r="AS120" s="589"/>
      <c r="AT120" s="580">
        <f>AT116+1</f>
        <v>106</v>
      </c>
      <c r="AU120" s="582">
        <f>AU116+1</f>
        <v>106</v>
      </c>
      <c r="AV120" s="580"/>
      <c r="AW120" s="93"/>
      <c r="AX120" s="591"/>
      <c r="AY120" s="580">
        <f>AY116+1</f>
        <v>146</v>
      </c>
      <c r="AZ120" s="582">
        <f>AZ116+1</f>
        <v>146</v>
      </c>
      <c r="BA120" s="584"/>
    </row>
    <row r="121" spans="2:53" ht="6" customHeight="1" x14ac:dyDescent="0.2">
      <c r="B121" s="79"/>
      <c r="C121" s="91"/>
      <c r="D121" s="96"/>
      <c r="E121" s="91"/>
      <c r="F121" s="90"/>
      <c r="G121" s="96"/>
      <c r="H121" s="90"/>
      <c r="I121" s="80"/>
      <c r="J121" s="500" t="s">
        <v>92</v>
      </c>
      <c r="K121" s="500"/>
      <c r="L121" s="500"/>
      <c r="M121" s="500"/>
      <c r="N121" s="500"/>
      <c r="O121" s="500"/>
      <c r="P121" s="500"/>
      <c r="Q121" s="500"/>
      <c r="AH121" s="623"/>
      <c r="AI121" s="594"/>
      <c r="AJ121" s="580"/>
      <c r="AK121" s="582"/>
      <c r="AL121" s="587"/>
      <c r="AM121" s="86"/>
      <c r="AN121" s="587"/>
      <c r="AO121" s="580"/>
      <c r="AP121" s="582"/>
      <c r="AQ121" s="587"/>
      <c r="AR121" s="95"/>
      <c r="AS121" s="589"/>
      <c r="AT121" s="580"/>
      <c r="AU121" s="582"/>
      <c r="AV121" s="580"/>
      <c r="AW121" s="93"/>
      <c r="AX121" s="591"/>
      <c r="AY121" s="580"/>
      <c r="AZ121" s="582"/>
      <c r="BA121" s="584"/>
    </row>
    <row r="122" spans="2:53" ht="6" customHeight="1" x14ac:dyDescent="0.2">
      <c r="B122" s="79"/>
      <c r="C122" s="79"/>
      <c r="D122" s="80"/>
      <c r="E122" s="79"/>
      <c r="F122" s="92"/>
      <c r="G122" s="80"/>
      <c r="H122" s="92"/>
      <c r="I122" s="80"/>
      <c r="J122" s="500"/>
      <c r="K122" s="500"/>
      <c r="L122" s="500"/>
      <c r="M122" s="500"/>
      <c r="N122" s="500"/>
      <c r="O122" s="500"/>
      <c r="P122" s="500"/>
      <c r="Q122" s="500"/>
      <c r="R122" s="80"/>
      <c r="AH122" s="623"/>
      <c r="AI122" s="594"/>
      <c r="AJ122" s="580"/>
      <c r="AK122" s="582"/>
      <c r="AL122" s="587"/>
      <c r="AM122" s="86"/>
      <c r="AN122" s="587"/>
      <c r="AO122" s="580"/>
      <c r="AP122" s="582"/>
      <c r="AQ122" s="587"/>
      <c r="AR122" s="95"/>
      <c r="AS122" s="589"/>
      <c r="AT122" s="580"/>
      <c r="AU122" s="582"/>
      <c r="AV122" s="580"/>
      <c r="AW122" s="93"/>
      <c r="AX122" s="591"/>
      <c r="AY122" s="580"/>
      <c r="AZ122" s="582"/>
      <c r="BA122" s="584"/>
    </row>
    <row r="123" spans="2:53" ht="6" customHeight="1" x14ac:dyDescent="0.2">
      <c r="B123" s="79"/>
      <c r="C123" s="79"/>
      <c r="D123" s="80"/>
      <c r="E123" s="79"/>
      <c r="F123" s="92"/>
      <c r="G123" s="80"/>
      <c r="H123" s="92"/>
      <c r="I123" s="80"/>
      <c r="J123" s="500"/>
      <c r="K123" s="500"/>
      <c r="L123" s="500"/>
      <c r="M123" s="500"/>
      <c r="N123" s="500"/>
      <c r="O123" s="500"/>
      <c r="P123" s="500"/>
      <c r="Q123" s="500"/>
      <c r="R123" s="80"/>
      <c r="AH123" s="623"/>
      <c r="AI123" s="597"/>
      <c r="AJ123" s="580"/>
      <c r="AK123" s="582"/>
      <c r="AL123" s="596"/>
      <c r="AM123" s="86"/>
      <c r="AN123" s="596"/>
      <c r="AO123" s="580"/>
      <c r="AP123" s="582"/>
      <c r="AQ123" s="596"/>
      <c r="AR123" s="95"/>
      <c r="AS123" s="589"/>
      <c r="AT123" s="580"/>
      <c r="AU123" s="582"/>
      <c r="AV123" s="580"/>
      <c r="AW123" s="93"/>
      <c r="AX123" s="591"/>
      <c r="AY123" s="580"/>
      <c r="AZ123" s="582"/>
      <c r="BA123" s="584"/>
    </row>
    <row r="124" spans="2:53" ht="6" customHeight="1" thickBot="1" x14ac:dyDescent="0.25">
      <c r="B124" s="79"/>
      <c r="C124" s="75"/>
      <c r="D124" s="76"/>
      <c r="E124" s="75"/>
      <c r="F124" s="78"/>
      <c r="G124" s="76"/>
      <c r="H124" s="78"/>
      <c r="J124" s="500"/>
      <c r="K124" s="500"/>
      <c r="L124" s="500"/>
      <c r="M124" s="500"/>
      <c r="N124" s="500"/>
      <c r="O124" s="500"/>
      <c r="P124" s="500"/>
      <c r="Q124" s="500"/>
      <c r="R124" s="80"/>
      <c r="S124" s="107"/>
      <c r="T124" s="107"/>
      <c r="U124" s="107"/>
      <c r="V124" s="107"/>
      <c r="W124" s="107"/>
      <c r="X124" s="107"/>
      <c r="Y124" s="108"/>
      <c r="Z124" s="108"/>
      <c r="AA124" s="107"/>
      <c r="AB124" s="107"/>
      <c r="AC124" s="107"/>
      <c r="AD124" s="107"/>
      <c r="AE124" s="107"/>
      <c r="AF124" s="107"/>
      <c r="AG124" s="107"/>
      <c r="AH124" s="623"/>
      <c r="AI124" s="593"/>
      <c r="AJ124" s="580">
        <f>AJ120+1</f>
        <v>27</v>
      </c>
      <c r="AK124" s="582">
        <f>AK120+1</f>
        <v>27</v>
      </c>
      <c r="AL124" s="586"/>
      <c r="AM124" s="86"/>
      <c r="AN124" s="587"/>
      <c r="AO124" s="580">
        <f>AO120+1</f>
        <v>67</v>
      </c>
      <c r="AP124" s="582">
        <f>AP120+1</f>
        <v>67</v>
      </c>
      <c r="AQ124" s="586"/>
      <c r="AR124" s="95"/>
      <c r="AS124" s="589"/>
      <c r="AT124" s="580">
        <f>AT120+1</f>
        <v>107</v>
      </c>
      <c r="AU124" s="582">
        <f>AU120+1</f>
        <v>107</v>
      </c>
      <c r="AV124" s="580"/>
      <c r="AW124" s="93"/>
      <c r="AX124" s="591"/>
      <c r="AY124" s="580">
        <f>AY120+1</f>
        <v>147</v>
      </c>
      <c r="AZ124" s="582">
        <f>AZ120+1</f>
        <v>147</v>
      </c>
      <c r="BA124" s="584"/>
    </row>
    <row r="125" spans="2:53" ht="6" customHeight="1" x14ac:dyDescent="0.2">
      <c r="B125" s="655" t="s">
        <v>10</v>
      </c>
      <c r="C125" s="490"/>
      <c r="D125" s="658" t="s">
        <v>11</v>
      </c>
      <c r="E125" s="490"/>
      <c r="F125" s="490"/>
      <c r="G125" s="490"/>
      <c r="H125" s="490"/>
      <c r="I125" s="659"/>
      <c r="J125" s="481" t="s">
        <v>93</v>
      </c>
      <c r="K125" s="481"/>
      <c r="L125" s="481"/>
      <c r="M125" s="481"/>
      <c r="N125" s="481"/>
      <c r="O125" s="481"/>
      <c r="P125" s="481"/>
      <c r="Q125" s="481"/>
      <c r="R125" s="481"/>
      <c r="S125" s="482"/>
      <c r="T125" s="664" t="s">
        <v>10</v>
      </c>
      <c r="U125" s="658"/>
      <c r="V125" s="664" t="s">
        <v>12</v>
      </c>
      <c r="W125" s="668"/>
      <c r="X125" s="670" t="s">
        <v>0</v>
      </c>
      <c r="Y125" s="671"/>
      <c r="Z125" s="671"/>
      <c r="AA125" s="671"/>
      <c r="AB125" s="671"/>
      <c r="AC125" s="671"/>
      <c r="AD125" s="671"/>
      <c r="AE125" s="671"/>
      <c r="AF125" s="671"/>
      <c r="AG125" s="671"/>
      <c r="AH125" s="623"/>
      <c r="AI125" s="594"/>
      <c r="AJ125" s="580"/>
      <c r="AK125" s="582"/>
      <c r="AL125" s="587"/>
      <c r="AM125" s="86"/>
      <c r="AN125" s="587"/>
      <c r="AO125" s="580"/>
      <c r="AP125" s="582"/>
      <c r="AQ125" s="587"/>
      <c r="AR125" s="95"/>
      <c r="AS125" s="589"/>
      <c r="AT125" s="580"/>
      <c r="AU125" s="582"/>
      <c r="AV125" s="580"/>
      <c r="AW125" s="93"/>
      <c r="AX125" s="591"/>
      <c r="AY125" s="580"/>
      <c r="AZ125" s="582"/>
      <c r="BA125" s="584"/>
    </row>
    <row r="126" spans="2:53" ht="6" customHeight="1" x14ac:dyDescent="0.2">
      <c r="B126" s="575"/>
      <c r="C126" s="492"/>
      <c r="D126" s="660"/>
      <c r="E126" s="492"/>
      <c r="F126" s="492"/>
      <c r="G126" s="492"/>
      <c r="H126" s="492"/>
      <c r="I126" s="661"/>
      <c r="J126" s="497"/>
      <c r="K126" s="497"/>
      <c r="L126" s="497"/>
      <c r="M126" s="497"/>
      <c r="N126" s="497"/>
      <c r="O126" s="497"/>
      <c r="P126" s="497"/>
      <c r="Q126" s="497"/>
      <c r="R126" s="497"/>
      <c r="S126" s="662"/>
      <c r="T126" s="665"/>
      <c r="U126" s="660"/>
      <c r="V126" s="665"/>
      <c r="W126" s="669"/>
      <c r="X126" s="653"/>
      <c r="Y126" s="651"/>
      <c r="Z126" s="651"/>
      <c r="AA126" s="651"/>
      <c r="AB126" s="651"/>
      <c r="AC126" s="651"/>
      <c r="AD126" s="651"/>
      <c r="AE126" s="651"/>
      <c r="AF126" s="651"/>
      <c r="AG126" s="651"/>
      <c r="AH126" s="623"/>
      <c r="AI126" s="594"/>
      <c r="AJ126" s="580"/>
      <c r="AK126" s="582"/>
      <c r="AL126" s="587"/>
      <c r="AM126" s="86"/>
      <c r="AN126" s="587"/>
      <c r="AO126" s="580"/>
      <c r="AP126" s="582"/>
      <c r="AQ126" s="587"/>
      <c r="AR126" s="95"/>
      <c r="AS126" s="589"/>
      <c r="AT126" s="580"/>
      <c r="AU126" s="582"/>
      <c r="AV126" s="580"/>
      <c r="AW126" s="93"/>
      <c r="AX126" s="591"/>
      <c r="AY126" s="580"/>
      <c r="AZ126" s="582"/>
      <c r="BA126" s="584"/>
    </row>
    <row r="127" spans="2:53" ht="6" customHeight="1" x14ac:dyDescent="0.2">
      <c r="B127" s="575"/>
      <c r="C127" s="492"/>
      <c r="D127" s="660" t="s">
        <v>13</v>
      </c>
      <c r="E127" s="492"/>
      <c r="F127" s="492"/>
      <c r="G127" s="492"/>
      <c r="H127" s="492"/>
      <c r="I127" s="661"/>
      <c r="J127" s="497"/>
      <c r="K127" s="497"/>
      <c r="L127" s="497"/>
      <c r="M127" s="497"/>
      <c r="N127" s="497"/>
      <c r="O127" s="497"/>
      <c r="P127" s="497"/>
      <c r="Q127" s="497"/>
      <c r="R127" s="497"/>
      <c r="S127" s="662"/>
      <c r="T127" s="665"/>
      <c r="U127" s="660"/>
      <c r="V127" s="665" t="s">
        <v>14</v>
      </c>
      <c r="W127" s="669"/>
      <c r="X127" s="575">
        <v>1</v>
      </c>
      <c r="Y127" s="492"/>
      <c r="Z127" s="492">
        <v>2</v>
      </c>
      <c r="AA127" s="492"/>
      <c r="AB127" s="492">
        <v>3</v>
      </c>
      <c r="AC127" s="492"/>
      <c r="AD127" s="492">
        <v>4</v>
      </c>
      <c r="AE127" s="492"/>
      <c r="AF127" s="492">
        <v>5</v>
      </c>
      <c r="AG127" s="492"/>
      <c r="AH127" s="623"/>
      <c r="AI127" s="597"/>
      <c r="AJ127" s="580"/>
      <c r="AK127" s="582"/>
      <c r="AL127" s="596"/>
      <c r="AM127" s="86"/>
      <c r="AN127" s="596"/>
      <c r="AO127" s="580"/>
      <c r="AP127" s="582"/>
      <c r="AQ127" s="596"/>
      <c r="AR127" s="95"/>
      <c r="AS127" s="589"/>
      <c r="AT127" s="580"/>
      <c r="AU127" s="582"/>
      <c r="AV127" s="580"/>
      <c r="AW127" s="93"/>
      <c r="AX127" s="591"/>
      <c r="AY127" s="580"/>
      <c r="AZ127" s="582"/>
      <c r="BA127" s="584"/>
    </row>
    <row r="128" spans="2:53" ht="6" customHeight="1" x14ac:dyDescent="0.2">
      <c r="B128" s="656"/>
      <c r="C128" s="657"/>
      <c r="D128" s="667"/>
      <c r="E128" s="657"/>
      <c r="F128" s="657"/>
      <c r="G128" s="657"/>
      <c r="H128" s="657"/>
      <c r="I128" s="672"/>
      <c r="J128" s="498"/>
      <c r="K128" s="498"/>
      <c r="L128" s="498"/>
      <c r="M128" s="498"/>
      <c r="N128" s="498"/>
      <c r="O128" s="498"/>
      <c r="P128" s="498"/>
      <c r="Q128" s="498"/>
      <c r="R128" s="498"/>
      <c r="S128" s="663"/>
      <c r="T128" s="666"/>
      <c r="U128" s="667"/>
      <c r="V128" s="666"/>
      <c r="W128" s="673"/>
      <c r="X128" s="656"/>
      <c r="Y128" s="657"/>
      <c r="Z128" s="657"/>
      <c r="AA128" s="657"/>
      <c r="AB128" s="657"/>
      <c r="AC128" s="657"/>
      <c r="AD128" s="657"/>
      <c r="AE128" s="657"/>
      <c r="AF128" s="657"/>
      <c r="AG128" s="657"/>
      <c r="AH128" s="623"/>
      <c r="AI128" s="593"/>
      <c r="AJ128" s="580">
        <f>AJ124+1</f>
        <v>28</v>
      </c>
      <c r="AK128" s="582">
        <f>AK124+1</f>
        <v>28</v>
      </c>
      <c r="AL128" s="586"/>
      <c r="AM128" s="86"/>
      <c r="AN128" s="587"/>
      <c r="AO128" s="580">
        <f>AO124+1</f>
        <v>68</v>
      </c>
      <c r="AP128" s="582">
        <f>AP124+1</f>
        <v>68</v>
      </c>
      <c r="AQ128" s="586"/>
      <c r="AR128" s="95"/>
      <c r="AS128" s="589"/>
      <c r="AT128" s="580">
        <f>AT124+1</f>
        <v>108</v>
      </c>
      <c r="AU128" s="582">
        <f>AU124+1</f>
        <v>108</v>
      </c>
      <c r="AV128" s="580"/>
      <c r="AW128" s="93"/>
      <c r="AX128" s="591"/>
      <c r="AY128" s="580">
        <f>AY124+1</f>
        <v>148</v>
      </c>
      <c r="AZ128" s="582">
        <f>AZ124+1</f>
        <v>148</v>
      </c>
      <c r="BA128" s="584"/>
    </row>
    <row r="129" spans="2:53" ht="6" customHeight="1" x14ac:dyDescent="0.2">
      <c r="B129" s="674">
        <v>1</v>
      </c>
      <c r="C129" s="675"/>
      <c r="D129" s="527"/>
      <c r="E129" s="528"/>
      <c r="F129" s="528"/>
      <c r="G129" s="528"/>
      <c r="H129" s="528"/>
      <c r="I129" s="529"/>
      <c r="J129" s="676"/>
      <c r="K129" s="568"/>
      <c r="L129" s="568"/>
      <c r="M129" s="568"/>
      <c r="N129" s="568"/>
      <c r="O129" s="568"/>
      <c r="P129" s="568"/>
      <c r="Q129" s="568"/>
      <c r="R129" s="571"/>
      <c r="S129" s="572"/>
      <c r="T129" s="683"/>
      <c r="U129" s="674"/>
      <c r="V129" s="684"/>
      <c r="W129" s="684"/>
      <c r="X129" s="614"/>
      <c r="Y129" s="614"/>
      <c r="Z129" s="685"/>
      <c r="AA129" s="614"/>
      <c r="AB129" s="685"/>
      <c r="AC129" s="614"/>
      <c r="AD129" s="685"/>
      <c r="AE129" s="614"/>
      <c r="AF129" s="685"/>
      <c r="AG129" s="614"/>
      <c r="AH129" s="623"/>
      <c r="AI129" s="594"/>
      <c r="AJ129" s="580"/>
      <c r="AK129" s="582"/>
      <c r="AL129" s="587"/>
      <c r="AM129" s="86"/>
      <c r="AN129" s="587"/>
      <c r="AO129" s="580"/>
      <c r="AP129" s="582"/>
      <c r="AQ129" s="587"/>
      <c r="AR129" s="95"/>
      <c r="AS129" s="589"/>
      <c r="AT129" s="580"/>
      <c r="AU129" s="582"/>
      <c r="AV129" s="580"/>
      <c r="AW129" s="93"/>
      <c r="AX129" s="591"/>
      <c r="AY129" s="580"/>
      <c r="AZ129" s="582"/>
      <c r="BA129" s="584"/>
    </row>
    <row r="130" spans="2:53" ht="6" customHeight="1" x14ac:dyDescent="0.2">
      <c r="B130" s="563"/>
      <c r="C130" s="564"/>
      <c r="D130" s="530"/>
      <c r="E130" s="531"/>
      <c r="F130" s="531"/>
      <c r="G130" s="531"/>
      <c r="H130" s="531"/>
      <c r="I130" s="532"/>
      <c r="J130" s="677"/>
      <c r="K130" s="536"/>
      <c r="L130" s="536"/>
      <c r="M130" s="536"/>
      <c r="N130" s="536"/>
      <c r="O130" s="536"/>
      <c r="P130" s="536"/>
      <c r="Q130" s="536"/>
      <c r="R130" s="679"/>
      <c r="S130" s="680"/>
      <c r="T130" s="573"/>
      <c r="U130" s="563"/>
      <c r="V130" s="557"/>
      <c r="W130" s="557"/>
      <c r="X130" s="559"/>
      <c r="Y130" s="559"/>
      <c r="Z130" s="561"/>
      <c r="AA130" s="559"/>
      <c r="AB130" s="561"/>
      <c r="AC130" s="559"/>
      <c r="AD130" s="561"/>
      <c r="AE130" s="559"/>
      <c r="AF130" s="561"/>
      <c r="AG130" s="559"/>
      <c r="AH130" s="623"/>
      <c r="AI130" s="594"/>
      <c r="AJ130" s="580"/>
      <c r="AK130" s="582"/>
      <c r="AL130" s="587"/>
      <c r="AM130" s="86"/>
      <c r="AN130" s="587"/>
      <c r="AO130" s="580"/>
      <c r="AP130" s="582"/>
      <c r="AQ130" s="587"/>
      <c r="AR130" s="95"/>
      <c r="AS130" s="589"/>
      <c r="AT130" s="580"/>
      <c r="AU130" s="582"/>
      <c r="AV130" s="580"/>
      <c r="AW130" s="93"/>
      <c r="AX130" s="591"/>
      <c r="AY130" s="580"/>
      <c r="AZ130" s="582"/>
      <c r="BA130" s="584"/>
    </row>
    <row r="131" spans="2:53" ht="6" customHeight="1" x14ac:dyDescent="0.2">
      <c r="B131" s="563"/>
      <c r="C131" s="564"/>
      <c r="D131" s="549"/>
      <c r="E131" s="550"/>
      <c r="F131" s="550"/>
      <c r="G131" s="550"/>
      <c r="H131" s="550"/>
      <c r="I131" s="551"/>
      <c r="J131" s="678"/>
      <c r="K131" s="554"/>
      <c r="L131" s="554"/>
      <c r="M131" s="554"/>
      <c r="N131" s="554"/>
      <c r="O131" s="554"/>
      <c r="P131" s="554"/>
      <c r="Q131" s="554"/>
      <c r="R131" s="681"/>
      <c r="S131" s="682"/>
      <c r="T131" s="573"/>
      <c r="U131" s="563"/>
      <c r="V131" s="557"/>
      <c r="W131" s="557"/>
      <c r="X131" s="559"/>
      <c r="Y131" s="559"/>
      <c r="Z131" s="561"/>
      <c r="AA131" s="559"/>
      <c r="AB131" s="561"/>
      <c r="AC131" s="559"/>
      <c r="AD131" s="561"/>
      <c r="AE131" s="559"/>
      <c r="AF131" s="561"/>
      <c r="AG131" s="559"/>
      <c r="AH131" s="623"/>
      <c r="AI131" s="597"/>
      <c r="AJ131" s="580"/>
      <c r="AK131" s="582"/>
      <c r="AL131" s="596"/>
      <c r="AM131" s="86"/>
      <c r="AN131" s="596"/>
      <c r="AO131" s="580"/>
      <c r="AP131" s="582"/>
      <c r="AQ131" s="596"/>
      <c r="AR131" s="95"/>
      <c r="AS131" s="589"/>
      <c r="AT131" s="580"/>
      <c r="AU131" s="582"/>
      <c r="AV131" s="580"/>
      <c r="AW131" s="93"/>
      <c r="AX131" s="591"/>
      <c r="AY131" s="580"/>
      <c r="AZ131" s="582"/>
      <c r="BA131" s="584"/>
    </row>
    <row r="132" spans="2:53" ht="6" customHeight="1" x14ac:dyDescent="0.2">
      <c r="B132" s="563">
        <v>2</v>
      </c>
      <c r="C132" s="564"/>
      <c r="D132" s="527"/>
      <c r="E132" s="528"/>
      <c r="F132" s="528"/>
      <c r="G132" s="528"/>
      <c r="H132" s="528"/>
      <c r="I132" s="529"/>
      <c r="J132" s="567"/>
      <c r="K132" s="567"/>
      <c r="L132" s="567"/>
      <c r="M132" s="567"/>
      <c r="N132" s="567"/>
      <c r="O132" s="567"/>
      <c r="P132" s="567"/>
      <c r="Q132" s="567"/>
      <c r="R132" s="569"/>
      <c r="S132" s="570"/>
      <c r="T132" s="573"/>
      <c r="U132" s="563"/>
      <c r="V132" s="557"/>
      <c r="W132" s="557"/>
      <c r="X132" s="559"/>
      <c r="Y132" s="559"/>
      <c r="Z132" s="561"/>
      <c r="AA132" s="559"/>
      <c r="AB132" s="561"/>
      <c r="AC132" s="559"/>
      <c r="AD132" s="561"/>
      <c r="AE132" s="559"/>
      <c r="AF132" s="561"/>
      <c r="AG132" s="559"/>
      <c r="AH132" s="623"/>
      <c r="AI132" s="593"/>
      <c r="AJ132" s="580">
        <f>AJ128+1</f>
        <v>29</v>
      </c>
      <c r="AK132" s="582">
        <f>AK128+1</f>
        <v>29</v>
      </c>
      <c r="AL132" s="586"/>
      <c r="AM132" s="86"/>
      <c r="AN132" s="587"/>
      <c r="AO132" s="580">
        <f>AO128+1</f>
        <v>69</v>
      </c>
      <c r="AP132" s="582">
        <f>AP128+1</f>
        <v>69</v>
      </c>
      <c r="AQ132" s="586"/>
      <c r="AR132" s="95"/>
      <c r="AS132" s="589"/>
      <c r="AT132" s="580">
        <f>AT128+1</f>
        <v>109</v>
      </c>
      <c r="AU132" s="582">
        <f>AU128+1</f>
        <v>109</v>
      </c>
      <c r="AV132" s="580"/>
      <c r="AW132" s="93"/>
      <c r="AX132" s="591"/>
      <c r="AY132" s="580">
        <f>AY128+1</f>
        <v>149</v>
      </c>
      <c r="AZ132" s="582">
        <f>AZ128+1</f>
        <v>149</v>
      </c>
      <c r="BA132" s="584"/>
    </row>
    <row r="133" spans="2:53" ht="6" customHeight="1" x14ac:dyDescent="0.2">
      <c r="B133" s="563"/>
      <c r="C133" s="564"/>
      <c r="D133" s="530"/>
      <c r="E133" s="531"/>
      <c r="F133" s="531"/>
      <c r="G133" s="531"/>
      <c r="H133" s="531"/>
      <c r="I133" s="532"/>
      <c r="J133" s="567"/>
      <c r="K133" s="567"/>
      <c r="L133" s="567"/>
      <c r="M133" s="567"/>
      <c r="N133" s="567"/>
      <c r="O133" s="567"/>
      <c r="P133" s="567"/>
      <c r="Q133" s="567"/>
      <c r="R133" s="569"/>
      <c r="S133" s="570"/>
      <c r="T133" s="573"/>
      <c r="U133" s="563"/>
      <c r="V133" s="557"/>
      <c r="W133" s="557"/>
      <c r="X133" s="559"/>
      <c r="Y133" s="559"/>
      <c r="Z133" s="561"/>
      <c r="AA133" s="559"/>
      <c r="AB133" s="561"/>
      <c r="AC133" s="559"/>
      <c r="AD133" s="561"/>
      <c r="AE133" s="559"/>
      <c r="AF133" s="561"/>
      <c r="AG133" s="559"/>
      <c r="AH133" s="623"/>
      <c r="AI133" s="594"/>
      <c r="AJ133" s="580"/>
      <c r="AK133" s="582"/>
      <c r="AL133" s="587"/>
      <c r="AM133" s="86"/>
      <c r="AN133" s="587"/>
      <c r="AO133" s="580"/>
      <c r="AP133" s="582"/>
      <c r="AQ133" s="587"/>
      <c r="AR133" s="95"/>
      <c r="AS133" s="589"/>
      <c r="AT133" s="580"/>
      <c r="AU133" s="582"/>
      <c r="AV133" s="580"/>
      <c r="AW133" s="93"/>
      <c r="AX133" s="591"/>
      <c r="AY133" s="580"/>
      <c r="AZ133" s="582"/>
      <c r="BA133" s="584"/>
    </row>
    <row r="134" spans="2:53" ht="6" customHeight="1" x14ac:dyDescent="0.2">
      <c r="B134" s="563"/>
      <c r="C134" s="564"/>
      <c r="D134" s="549"/>
      <c r="E134" s="550"/>
      <c r="F134" s="550"/>
      <c r="G134" s="550"/>
      <c r="H134" s="550"/>
      <c r="I134" s="551"/>
      <c r="J134" s="567"/>
      <c r="K134" s="567"/>
      <c r="L134" s="567"/>
      <c r="M134" s="567"/>
      <c r="N134" s="567"/>
      <c r="O134" s="567"/>
      <c r="P134" s="567"/>
      <c r="Q134" s="567"/>
      <c r="R134" s="569"/>
      <c r="S134" s="570"/>
      <c r="T134" s="573"/>
      <c r="U134" s="563"/>
      <c r="V134" s="557"/>
      <c r="W134" s="557"/>
      <c r="X134" s="559"/>
      <c r="Y134" s="559"/>
      <c r="Z134" s="561"/>
      <c r="AA134" s="559"/>
      <c r="AB134" s="561"/>
      <c r="AC134" s="559"/>
      <c r="AD134" s="561"/>
      <c r="AE134" s="559"/>
      <c r="AF134" s="561"/>
      <c r="AG134" s="559"/>
      <c r="AH134" s="623"/>
      <c r="AI134" s="594"/>
      <c r="AJ134" s="580"/>
      <c r="AK134" s="582"/>
      <c r="AL134" s="587"/>
      <c r="AM134" s="86"/>
      <c r="AN134" s="587"/>
      <c r="AO134" s="580"/>
      <c r="AP134" s="582"/>
      <c r="AQ134" s="587"/>
      <c r="AR134" s="95"/>
      <c r="AS134" s="589"/>
      <c r="AT134" s="580"/>
      <c r="AU134" s="582"/>
      <c r="AV134" s="580"/>
      <c r="AW134" s="93"/>
      <c r="AX134" s="591"/>
      <c r="AY134" s="580"/>
      <c r="AZ134" s="582"/>
      <c r="BA134" s="584"/>
    </row>
    <row r="135" spans="2:53" ht="6" customHeight="1" x14ac:dyDescent="0.2">
      <c r="B135" s="563">
        <v>3</v>
      </c>
      <c r="C135" s="564"/>
      <c r="D135" s="527"/>
      <c r="E135" s="528"/>
      <c r="F135" s="528"/>
      <c r="G135" s="528"/>
      <c r="H135" s="528"/>
      <c r="I135" s="529"/>
      <c r="J135" s="567"/>
      <c r="K135" s="567"/>
      <c r="L135" s="567"/>
      <c r="M135" s="567"/>
      <c r="N135" s="567"/>
      <c r="O135" s="567"/>
      <c r="P135" s="567"/>
      <c r="Q135" s="567"/>
      <c r="R135" s="569"/>
      <c r="S135" s="570"/>
      <c r="T135" s="573"/>
      <c r="U135" s="563"/>
      <c r="V135" s="557"/>
      <c r="W135" s="557"/>
      <c r="X135" s="559"/>
      <c r="Y135" s="559"/>
      <c r="Z135" s="561"/>
      <c r="AA135" s="559"/>
      <c r="AB135" s="561"/>
      <c r="AC135" s="559"/>
      <c r="AD135" s="561"/>
      <c r="AE135" s="559"/>
      <c r="AF135" s="561"/>
      <c r="AG135" s="559"/>
      <c r="AH135" s="623"/>
      <c r="AI135" s="597"/>
      <c r="AJ135" s="580"/>
      <c r="AK135" s="582"/>
      <c r="AL135" s="596"/>
      <c r="AM135" s="86"/>
      <c r="AN135" s="596"/>
      <c r="AO135" s="580"/>
      <c r="AP135" s="582"/>
      <c r="AQ135" s="596"/>
      <c r="AR135" s="95"/>
      <c r="AS135" s="589"/>
      <c r="AT135" s="580"/>
      <c r="AU135" s="582"/>
      <c r="AV135" s="580"/>
      <c r="AW135" s="93"/>
      <c r="AX135" s="591"/>
      <c r="AY135" s="580"/>
      <c r="AZ135" s="582"/>
      <c r="BA135" s="584"/>
    </row>
    <row r="136" spans="2:53" ht="6" customHeight="1" x14ac:dyDescent="0.2">
      <c r="B136" s="563"/>
      <c r="C136" s="564"/>
      <c r="D136" s="530"/>
      <c r="E136" s="531"/>
      <c r="F136" s="531"/>
      <c r="G136" s="531"/>
      <c r="H136" s="531"/>
      <c r="I136" s="532"/>
      <c r="J136" s="567"/>
      <c r="K136" s="567"/>
      <c r="L136" s="567"/>
      <c r="M136" s="567"/>
      <c r="N136" s="567"/>
      <c r="O136" s="567"/>
      <c r="P136" s="567"/>
      <c r="Q136" s="567"/>
      <c r="R136" s="569"/>
      <c r="S136" s="570"/>
      <c r="T136" s="573"/>
      <c r="U136" s="563"/>
      <c r="V136" s="557"/>
      <c r="W136" s="557"/>
      <c r="X136" s="559"/>
      <c r="Y136" s="559"/>
      <c r="Z136" s="561"/>
      <c r="AA136" s="559"/>
      <c r="AB136" s="561"/>
      <c r="AC136" s="559"/>
      <c r="AD136" s="561"/>
      <c r="AE136" s="559"/>
      <c r="AF136" s="561"/>
      <c r="AG136" s="559"/>
      <c r="AH136" s="623"/>
      <c r="AI136" s="593"/>
      <c r="AJ136" s="580">
        <f>AJ132+1</f>
        <v>30</v>
      </c>
      <c r="AK136" s="582">
        <f>AK132+1</f>
        <v>30</v>
      </c>
      <c r="AL136" s="586"/>
      <c r="AM136" s="86"/>
      <c r="AN136" s="587"/>
      <c r="AO136" s="580">
        <f>AO132+1</f>
        <v>70</v>
      </c>
      <c r="AP136" s="582">
        <f>AP132+1</f>
        <v>70</v>
      </c>
      <c r="AQ136" s="586"/>
      <c r="AR136" s="95"/>
      <c r="AS136" s="589"/>
      <c r="AT136" s="580">
        <f>AT132+1</f>
        <v>110</v>
      </c>
      <c r="AU136" s="582">
        <f>AU132+1</f>
        <v>110</v>
      </c>
      <c r="AV136" s="580"/>
      <c r="AW136" s="93"/>
      <c r="AX136" s="591"/>
      <c r="AY136" s="580">
        <f>AY132+1</f>
        <v>150</v>
      </c>
      <c r="AZ136" s="582">
        <f>AZ132+1</f>
        <v>150</v>
      </c>
      <c r="BA136" s="584"/>
    </row>
    <row r="137" spans="2:53" ht="6" customHeight="1" x14ac:dyDescent="0.2">
      <c r="B137" s="563"/>
      <c r="C137" s="564"/>
      <c r="D137" s="549"/>
      <c r="E137" s="550"/>
      <c r="F137" s="550"/>
      <c r="G137" s="550"/>
      <c r="H137" s="550"/>
      <c r="I137" s="551"/>
      <c r="J137" s="567"/>
      <c r="K137" s="567"/>
      <c r="L137" s="567"/>
      <c r="M137" s="567"/>
      <c r="N137" s="567"/>
      <c r="O137" s="567"/>
      <c r="P137" s="567"/>
      <c r="Q137" s="567"/>
      <c r="R137" s="569"/>
      <c r="S137" s="570"/>
      <c r="T137" s="573"/>
      <c r="U137" s="563"/>
      <c r="V137" s="557"/>
      <c r="W137" s="557"/>
      <c r="X137" s="559"/>
      <c r="Y137" s="559"/>
      <c r="Z137" s="561"/>
      <c r="AA137" s="559"/>
      <c r="AB137" s="561"/>
      <c r="AC137" s="559"/>
      <c r="AD137" s="561"/>
      <c r="AE137" s="559"/>
      <c r="AF137" s="561"/>
      <c r="AG137" s="559"/>
      <c r="AH137" s="623"/>
      <c r="AI137" s="594"/>
      <c r="AJ137" s="580"/>
      <c r="AK137" s="582"/>
      <c r="AL137" s="587"/>
      <c r="AM137" s="86"/>
      <c r="AN137" s="587"/>
      <c r="AO137" s="580"/>
      <c r="AP137" s="582"/>
      <c r="AQ137" s="587"/>
      <c r="AR137" s="95"/>
      <c r="AS137" s="589"/>
      <c r="AT137" s="580"/>
      <c r="AU137" s="582"/>
      <c r="AV137" s="580"/>
      <c r="AW137" s="93"/>
      <c r="AX137" s="591"/>
      <c r="AY137" s="580"/>
      <c r="AZ137" s="582"/>
      <c r="BA137" s="584"/>
    </row>
    <row r="138" spans="2:53" ht="6" customHeight="1" x14ac:dyDescent="0.2">
      <c r="B138" s="563">
        <v>4</v>
      </c>
      <c r="C138" s="564"/>
      <c r="D138" s="527"/>
      <c r="E138" s="528"/>
      <c r="F138" s="528"/>
      <c r="G138" s="528"/>
      <c r="H138" s="528"/>
      <c r="I138" s="529"/>
      <c r="J138" s="567"/>
      <c r="K138" s="567"/>
      <c r="L138" s="567"/>
      <c r="M138" s="567"/>
      <c r="N138" s="567"/>
      <c r="O138" s="567"/>
      <c r="P138" s="567"/>
      <c r="Q138" s="567"/>
      <c r="R138" s="569"/>
      <c r="S138" s="570"/>
      <c r="T138" s="573"/>
      <c r="U138" s="563"/>
      <c r="V138" s="557"/>
      <c r="W138" s="557"/>
      <c r="X138" s="559"/>
      <c r="Y138" s="559"/>
      <c r="Z138" s="561"/>
      <c r="AA138" s="559"/>
      <c r="AB138" s="561"/>
      <c r="AC138" s="559"/>
      <c r="AD138" s="561"/>
      <c r="AE138" s="559"/>
      <c r="AF138" s="561"/>
      <c r="AG138" s="559"/>
      <c r="AH138" s="623"/>
      <c r="AI138" s="594"/>
      <c r="AJ138" s="580"/>
      <c r="AK138" s="582"/>
      <c r="AL138" s="587"/>
      <c r="AM138" s="86"/>
      <c r="AN138" s="587"/>
      <c r="AO138" s="580"/>
      <c r="AP138" s="582"/>
      <c r="AQ138" s="587"/>
      <c r="AR138" s="95"/>
      <c r="AS138" s="589"/>
      <c r="AT138" s="580"/>
      <c r="AU138" s="582"/>
      <c r="AV138" s="580"/>
      <c r="AW138" s="93"/>
      <c r="AX138" s="591"/>
      <c r="AY138" s="580"/>
      <c r="AZ138" s="582"/>
      <c r="BA138" s="584"/>
    </row>
    <row r="139" spans="2:53" ht="6" customHeight="1" x14ac:dyDescent="0.2">
      <c r="B139" s="563"/>
      <c r="C139" s="564"/>
      <c r="D139" s="530"/>
      <c r="E139" s="531"/>
      <c r="F139" s="531"/>
      <c r="G139" s="531"/>
      <c r="H139" s="531"/>
      <c r="I139" s="532"/>
      <c r="J139" s="567"/>
      <c r="K139" s="567"/>
      <c r="L139" s="567"/>
      <c r="M139" s="567"/>
      <c r="N139" s="567"/>
      <c r="O139" s="567"/>
      <c r="P139" s="567"/>
      <c r="Q139" s="567"/>
      <c r="R139" s="569"/>
      <c r="S139" s="570"/>
      <c r="T139" s="573"/>
      <c r="U139" s="563"/>
      <c r="V139" s="557"/>
      <c r="W139" s="557"/>
      <c r="X139" s="559"/>
      <c r="Y139" s="559"/>
      <c r="Z139" s="561"/>
      <c r="AA139" s="559"/>
      <c r="AB139" s="561"/>
      <c r="AC139" s="559"/>
      <c r="AD139" s="561"/>
      <c r="AE139" s="559"/>
      <c r="AF139" s="561"/>
      <c r="AG139" s="559"/>
      <c r="AH139" s="623"/>
      <c r="AI139" s="597"/>
      <c r="AJ139" s="580"/>
      <c r="AK139" s="582"/>
      <c r="AL139" s="596"/>
      <c r="AM139" s="86"/>
      <c r="AN139" s="596"/>
      <c r="AO139" s="580"/>
      <c r="AP139" s="582"/>
      <c r="AQ139" s="596"/>
      <c r="AR139" s="95"/>
      <c r="AS139" s="589"/>
      <c r="AT139" s="580"/>
      <c r="AU139" s="582"/>
      <c r="AV139" s="580"/>
      <c r="AW139" s="93"/>
      <c r="AX139" s="591"/>
      <c r="AY139" s="580"/>
      <c r="AZ139" s="582"/>
      <c r="BA139" s="584"/>
    </row>
    <row r="140" spans="2:53" ht="6" customHeight="1" x14ac:dyDescent="0.2">
      <c r="B140" s="563"/>
      <c r="C140" s="564"/>
      <c r="D140" s="549"/>
      <c r="E140" s="550"/>
      <c r="F140" s="550"/>
      <c r="G140" s="550"/>
      <c r="H140" s="550"/>
      <c r="I140" s="551"/>
      <c r="J140" s="567"/>
      <c r="K140" s="567"/>
      <c r="L140" s="567"/>
      <c r="M140" s="567"/>
      <c r="N140" s="567"/>
      <c r="O140" s="567"/>
      <c r="P140" s="567"/>
      <c r="Q140" s="567"/>
      <c r="R140" s="569"/>
      <c r="S140" s="570"/>
      <c r="T140" s="573"/>
      <c r="U140" s="563"/>
      <c r="V140" s="557"/>
      <c r="W140" s="557"/>
      <c r="X140" s="559"/>
      <c r="Y140" s="559"/>
      <c r="Z140" s="561"/>
      <c r="AA140" s="559"/>
      <c r="AB140" s="561"/>
      <c r="AC140" s="559"/>
      <c r="AD140" s="561"/>
      <c r="AE140" s="559"/>
      <c r="AF140" s="561"/>
      <c r="AG140" s="559"/>
      <c r="AH140" s="623"/>
      <c r="AI140" s="593"/>
      <c r="AJ140" s="580">
        <f>AJ136+1</f>
        <v>31</v>
      </c>
      <c r="AK140" s="582">
        <f>AK136+1</f>
        <v>31</v>
      </c>
      <c r="AL140" s="586"/>
      <c r="AM140" s="86"/>
      <c r="AN140" s="587"/>
      <c r="AO140" s="580">
        <f>AO136+1</f>
        <v>71</v>
      </c>
      <c r="AP140" s="582">
        <f>AP136+1</f>
        <v>71</v>
      </c>
      <c r="AQ140" s="586"/>
      <c r="AR140" s="95"/>
      <c r="AS140" s="589"/>
      <c r="AT140" s="580">
        <f>AT136+1</f>
        <v>111</v>
      </c>
      <c r="AU140" s="582">
        <f>AU136+1</f>
        <v>111</v>
      </c>
      <c r="AV140" s="580"/>
      <c r="AW140" s="93"/>
      <c r="AX140" s="591"/>
      <c r="AY140" s="580">
        <f>AY136+1</f>
        <v>151</v>
      </c>
      <c r="AZ140" s="582">
        <f>AZ136+1</f>
        <v>151</v>
      </c>
      <c r="BA140" s="584"/>
    </row>
    <row r="141" spans="2:53" ht="6" customHeight="1" x14ac:dyDescent="0.2">
      <c r="B141" s="563">
        <v>5</v>
      </c>
      <c r="C141" s="564"/>
      <c r="D141" s="527"/>
      <c r="E141" s="528"/>
      <c r="F141" s="528"/>
      <c r="G141" s="528"/>
      <c r="H141" s="528"/>
      <c r="I141" s="529"/>
      <c r="J141" s="567"/>
      <c r="K141" s="567"/>
      <c r="L141" s="567"/>
      <c r="M141" s="567"/>
      <c r="N141" s="567"/>
      <c r="O141" s="567"/>
      <c r="P141" s="567"/>
      <c r="Q141" s="567"/>
      <c r="R141" s="569"/>
      <c r="S141" s="570"/>
      <c r="T141" s="573"/>
      <c r="U141" s="563"/>
      <c r="V141" s="557"/>
      <c r="W141" s="557"/>
      <c r="X141" s="559"/>
      <c r="Y141" s="559"/>
      <c r="Z141" s="561"/>
      <c r="AA141" s="559"/>
      <c r="AB141" s="561"/>
      <c r="AC141" s="559"/>
      <c r="AD141" s="561"/>
      <c r="AE141" s="559"/>
      <c r="AF141" s="561"/>
      <c r="AG141" s="559"/>
      <c r="AH141" s="623"/>
      <c r="AI141" s="594"/>
      <c r="AJ141" s="580"/>
      <c r="AK141" s="582"/>
      <c r="AL141" s="587"/>
      <c r="AM141" s="86"/>
      <c r="AN141" s="587"/>
      <c r="AO141" s="580"/>
      <c r="AP141" s="582"/>
      <c r="AQ141" s="587"/>
      <c r="AR141" s="95"/>
      <c r="AS141" s="589"/>
      <c r="AT141" s="580"/>
      <c r="AU141" s="582"/>
      <c r="AV141" s="580"/>
      <c r="AW141" s="93"/>
      <c r="AX141" s="591"/>
      <c r="AY141" s="580"/>
      <c r="AZ141" s="582"/>
      <c r="BA141" s="584"/>
    </row>
    <row r="142" spans="2:53" ht="6" customHeight="1" x14ac:dyDescent="0.2">
      <c r="B142" s="563"/>
      <c r="C142" s="564"/>
      <c r="D142" s="530"/>
      <c r="E142" s="531"/>
      <c r="F142" s="531"/>
      <c r="G142" s="531"/>
      <c r="H142" s="531"/>
      <c r="I142" s="532"/>
      <c r="J142" s="567"/>
      <c r="K142" s="567"/>
      <c r="L142" s="567"/>
      <c r="M142" s="567"/>
      <c r="N142" s="567"/>
      <c r="O142" s="567"/>
      <c r="P142" s="567"/>
      <c r="Q142" s="567"/>
      <c r="R142" s="569"/>
      <c r="S142" s="570"/>
      <c r="T142" s="573"/>
      <c r="U142" s="563"/>
      <c r="V142" s="557"/>
      <c r="W142" s="557"/>
      <c r="X142" s="559"/>
      <c r="Y142" s="559"/>
      <c r="Z142" s="561"/>
      <c r="AA142" s="559"/>
      <c r="AB142" s="561"/>
      <c r="AC142" s="559"/>
      <c r="AD142" s="561"/>
      <c r="AE142" s="559"/>
      <c r="AF142" s="561"/>
      <c r="AG142" s="559"/>
      <c r="AH142" s="623"/>
      <c r="AI142" s="594"/>
      <c r="AJ142" s="580"/>
      <c r="AK142" s="582"/>
      <c r="AL142" s="587"/>
      <c r="AM142" s="86"/>
      <c r="AN142" s="587"/>
      <c r="AO142" s="580"/>
      <c r="AP142" s="582"/>
      <c r="AQ142" s="587"/>
      <c r="AR142" s="95"/>
      <c r="AS142" s="589"/>
      <c r="AT142" s="580"/>
      <c r="AU142" s="582"/>
      <c r="AV142" s="580"/>
      <c r="AW142" s="93"/>
      <c r="AX142" s="591"/>
      <c r="AY142" s="580"/>
      <c r="AZ142" s="582"/>
      <c r="BA142" s="584"/>
    </row>
    <row r="143" spans="2:53" ht="6" customHeight="1" x14ac:dyDescent="0.2">
      <c r="B143" s="563"/>
      <c r="C143" s="564"/>
      <c r="D143" s="549"/>
      <c r="E143" s="550"/>
      <c r="F143" s="550"/>
      <c r="G143" s="550"/>
      <c r="H143" s="550"/>
      <c r="I143" s="551"/>
      <c r="J143" s="567"/>
      <c r="K143" s="567"/>
      <c r="L143" s="567"/>
      <c r="M143" s="567"/>
      <c r="N143" s="567"/>
      <c r="O143" s="567"/>
      <c r="P143" s="567"/>
      <c r="Q143" s="567"/>
      <c r="R143" s="569"/>
      <c r="S143" s="570"/>
      <c r="T143" s="573"/>
      <c r="U143" s="563"/>
      <c r="V143" s="557"/>
      <c r="W143" s="557"/>
      <c r="X143" s="559"/>
      <c r="Y143" s="559"/>
      <c r="Z143" s="561"/>
      <c r="AA143" s="559"/>
      <c r="AB143" s="561"/>
      <c r="AC143" s="559"/>
      <c r="AD143" s="561"/>
      <c r="AE143" s="559"/>
      <c r="AF143" s="561"/>
      <c r="AG143" s="559"/>
      <c r="AH143" s="623"/>
      <c r="AI143" s="597"/>
      <c r="AJ143" s="580"/>
      <c r="AK143" s="582"/>
      <c r="AL143" s="596"/>
      <c r="AM143" s="86"/>
      <c r="AN143" s="596"/>
      <c r="AO143" s="580"/>
      <c r="AP143" s="582"/>
      <c r="AQ143" s="596"/>
      <c r="AR143" s="95"/>
      <c r="AS143" s="589"/>
      <c r="AT143" s="580"/>
      <c r="AU143" s="582"/>
      <c r="AV143" s="580"/>
      <c r="AW143" s="93"/>
      <c r="AX143" s="591"/>
      <c r="AY143" s="580"/>
      <c r="AZ143" s="582"/>
      <c r="BA143" s="584"/>
    </row>
    <row r="144" spans="2:53" ht="6" customHeight="1" x14ac:dyDescent="0.2">
      <c r="B144" s="563">
        <v>6</v>
      </c>
      <c r="C144" s="564"/>
      <c r="D144" s="527"/>
      <c r="E144" s="528"/>
      <c r="F144" s="528"/>
      <c r="G144" s="528"/>
      <c r="H144" s="528"/>
      <c r="I144" s="529"/>
      <c r="J144" s="567"/>
      <c r="K144" s="567"/>
      <c r="L144" s="567"/>
      <c r="M144" s="567"/>
      <c r="N144" s="567"/>
      <c r="O144" s="567"/>
      <c r="P144" s="567"/>
      <c r="Q144" s="567"/>
      <c r="R144" s="569"/>
      <c r="S144" s="570"/>
      <c r="T144" s="573"/>
      <c r="U144" s="563"/>
      <c r="V144" s="557"/>
      <c r="W144" s="557"/>
      <c r="X144" s="559"/>
      <c r="Y144" s="559"/>
      <c r="Z144" s="561"/>
      <c r="AA144" s="559"/>
      <c r="AB144" s="561"/>
      <c r="AC144" s="559"/>
      <c r="AD144" s="561"/>
      <c r="AE144" s="559"/>
      <c r="AF144" s="561"/>
      <c r="AG144" s="559"/>
      <c r="AH144" s="623"/>
      <c r="AI144" s="593"/>
      <c r="AJ144" s="580">
        <f>AJ140+1</f>
        <v>32</v>
      </c>
      <c r="AK144" s="582">
        <f>AK140+1</f>
        <v>32</v>
      </c>
      <c r="AL144" s="586"/>
      <c r="AM144" s="86"/>
      <c r="AN144" s="587"/>
      <c r="AO144" s="580">
        <f>AO140+1</f>
        <v>72</v>
      </c>
      <c r="AP144" s="582">
        <f>AP140+1</f>
        <v>72</v>
      </c>
      <c r="AQ144" s="586"/>
      <c r="AR144" s="95"/>
      <c r="AS144" s="589"/>
      <c r="AT144" s="580">
        <f>AT140+1</f>
        <v>112</v>
      </c>
      <c r="AU144" s="582">
        <f>AU140+1</f>
        <v>112</v>
      </c>
      <c r="AV144" s="580"/>
      <c r="AW144" s="93"/>
      <c r="AX144" s="591"/>
      <c r="AY144" s="580">
        <f>AY140+1</f>
        <v>152</v>
      </c>
      <c r="AZ144" s="582">
        <f>AZ140+1</f>
        <v>152</v>
      </c>
      <c r="BA144" s="584"/>
    </row>
    <row r="145" spans="2:53" ht="6" customHeight="1" x14ac:dyDescent="0.2">
      <c r="B145" s="563"/>
      <c r="C145" s="564"/>
      <c r="D145" s="530"/>
      <c r="E145" s="531"/>
      <c r="F145" s="531"/>
      <c r="G145" s="531"/>
      <c r="H145" s="531"/>
      <c r="I145" s="532"/>
      <c r="J145" s="567"/>
      <c r="K145" s="567"/>
      <c r="L145" s="567"/>
      <c r="M145" s="567"/>
      <c r="N145" s="567"/>
      <c r="O145" s="567"/>
      <c r="P145" s="567"/>
      <c r="Q145" s="567"/>
      <c r="R145" s="569"/>
      <c r="S145" s="570"/>
      <c r="T145" s="573"/>
      <c r="U145" s="563"/>
      <c r="V145" s="557"/>
      <c r="W145" s="557"/>
      <c r="X145" s="559"/>
      <c r="Y145" s="559"/>
      <c r="Z145" s="561"/>
      <c r="AA145" s="559"/>
      <c r="AB145" s="561"/>
      <c r="AC145" s="559"/>
      <c r="AD145" s="561"/>
      <c r="AE145" s="559"/>
      <c r="AF145" s="561"/>
      <c r="AG145" s="559"/>
      <c r="AH145" s="623"/>
      <c r="AI145" s="594"/>
      <c r="AJ145" s="580"/>
      <c r="AK145" s="582"/>
      <c r="AL145" s="587"/>
      <c r="AM145" s="86"/>
      <c r="AN145" s="587"/>
      <c r="AO145" s="580"/>
      <c r="AP145" s="582"/>
      <c r="AQ145" s="587"/>
      <c r="AR145" s="95"/>
      <c r="AS145" s="589"/>
      <c r="AT145" s="580"/>
      <c r="AU145" s="582"/>
      <c r="AV145" s="580"/>
      <c r="AW145" s="93"/>
      <c r="AX145" s="591"/>
      <c r="AY145" s="580"/>
      <c r="AZ145" s="582"/>
      <c r="BA145" s="584"/>
    </row>
    <row r="146" spans="2:53" ht="6" customHeight="1" x14ac:dyDescent="0.2">
      <c r="B146" s="563"/>
      <c r="C146" s="564"/>
      <c r="D146" s="549"/>
      <c r="E146" s="550"/>
      <c r="F146" s="550"/>
      <c r="G146" s="550"/>
      <c r="H146" s="550"/>
      <c r="I146" s="551"/>
      <c r="J146" s="567"/>
      <c r="K146" s="567"/>
      <c r="L146" s="567"/>
      <c r="M146" s="567"/>
      <c r="N146" s="567"/>
      <c r="O146" s="567"/>
      <c r="P146" s="567"/>
      <c r="Q146" s="567"/>
      <c r="R146" s="569"/>
      <c r="S146" s="570"/>
      <c r="T146" s="573"/>
      <c r="U146" s="563"/>
      <c r="V146" s="557"/>
      <c r="W146" s="557"/>
      <c r="X146" s="559"/>
      <c r="Y146" s="559"/>
      <c r="Z146" s="561"/>
      <c r="AA146" s="559"/>
      <c r="AB146" s="561"/>
      <c r="AC146" s="559"/>
      <c r="AD146" s="561"/>
      <c r="AE146" s="559"/>
      <c r="AF146" s="561"/>
      <c r="AG146" s="559"/>
      <c r="AH146" s="623"/>
      <c r="AI146" s="594"/>
      <c r="AJ146" s="580"/>
      <c r="AK146" s="582"/>
      <c r="AL146" s="587"/>
      <c r="AM146" s="86"/>
      <c r="AN146" s="587"/>
      <c r="AO146" s="580"/>
      <c r="AP146" s="582"/>
      <c r="AQ146" s="587"/>
      <c r="AR146" s="95"/>
      <c r="AS146" s="589"/>
      <c r="AT146" s="580"/>
      <c r="AU146" s="582"/>
      <c r="AV146" s="580"/>
      <c r="AW146" s="93"/>
      <c r="AX146" s="591"/>
      <c r="AY146" s="580"/>
      <c r="AZ146" s="582"/>
      <c r="BA146" s="584"/>
    </row>
    <row r="147" spans="2:53" ht="6" customHeight="1" x14ac:dyDescent="0.2">
      <c r="B147" s="563">
        <v>7</v>
      </c>
      <c r="C147" s="564"/>
      <c r="D147" s="527"/>
      <c r="E147" s="528"/>
      <c r="F147" s="528"/>
      <c r="G147" s="528"/>
      <c r="H147" s="528"/>
      <c r="I147" s="529"/>
      <c r="J147" s="567"/>
      <c r="K147" s="567"/>
      <c r="L147" s="567"/>
      <c r="M147" s="567"/>
      <c r="N147" s="567"/>
      <c r="O147" s="567"/>
      <c r="P147" s="567"/>
      <c r="Q147" s="567"/>
      <c r="R147" s="569"/>
      <c r="S147" s="570"/>
      <c r="T147" s="573"/>
      <c r="U147" s="563"/>
      <c r="V147" s="557"/>
      <c r="W147" s="557"/>
      <c r="X147" s="559"/>
      <c r="Y147" s="559"/>
      <c r="Z147" s="561"/>
      <c r="AA147" s="559"/>
      <c r="AB147" s="561"/>
      <c r="AC147" s="559"/>
      <c r="AD147" s="561"/>
      <c r="AE147" s="559"/>
      <c r="AF147" s="561"/>
      <c r="AG147" s="559"/>
      <c r="AH147" s="623"/>
      <c r="AI147" s="597"/>
      <c r="AJ147" s="580"/>
      <c r="AK147" s="582"/>
      <c r="AL147" s="596"/>
      <c r="AM147" s="86"/>
      <c r="AN147" s="596"/>
      <c r="AO147" s="580"/>
      <c r="AP147" s="582"/>
      <c r="AQ147" s="596"/>
      <c r="AR147" s="95"/>
      <c r="AS147" s="589"/>
      <c r="AT147" s="580"/>
      <c r="AU147" s="582"/>
      <c r="AV147" s="580"/>
      <c r="AW147" s="93"/>
      <c r="AX147" s="591"/>
      <c r="AY147" s="580"/>
      <c r="AZ147" s="582"/>
      <c r="BA147" s="584"/>
    </row>
    <row r="148" spans="2:53" ht="6" customHeight="1" x14ac:dyDescent="0.2">
      <c r="B148" s="563"/>
      <c r="C148" s="564"/>
      <c r="D148" s="530"/>
      <c r="E148" s="531"/>
      <c r="F148" s="531"/>
      <c r="G148" s="531"/>
      <c r="H148" s="531"/>
      <c r="I148" s="532"/>
      <c r="J148" s="567"/>
      <c r="K148" s="567"/>
      <c r="L148" s="567"/>
      <c r="M148" s="567"/>
      <c r="N148" s="567"/>
      <c r="O148" s="567"/>
      <c r="P148" s="567"/>
      <c r="Q148" s="567"/>
      <c r="R148" s="569"/>
      <c r="S148" s="570"/>
      <c r="T148" s="573"/>
      <c r="U148" s="563"/>
      <c r="V148" s="557"/>
      <c r="W148" s="557"/>
      <c r="X148" s="559"/>
      <c r="Y148" s="559"/>
      <c r="Z148" s="561"/>
      <c r="AA148" s="559"/>
      <c r="AB148" s="561"/>
      <c r="AC148" s="559"/>
      <c r="AD148" s="561"/>
      <c r="AE148" s="559"/>
      <c r="AF148" s="561"/>
      <c r="AG148" s="559"/>
      <c r="AH148" s="623"/>
      <c r="AI148" s="593"/>
      <c r="AJ148" s="580">
        <f>AJ144+1</f>
        <v>33</v>
      </c>
      <c r="AK148" s="582">
        <f>AK144+1</f>
        <v>33</v>
      </c>
      <c r="AL148" s="586"/>
      <c r="AM148" s="86"/>
      <c r="AN148" s="587"/>
      <c r="AO148" s="580">
        <f>AO144+1</f>
        <v>73</v>
      </c>
      <c r="AP148" s="582">
        <f>AP144+1</f>
        <v>73</v>
      </c>
      <c r="AQ148" s="586"/>
      <c r="AR148" s="95"/>
      <c r="AS148" s="589"/>
      <c r="AT148" s="580">
        <f>AT144+1</f>
        <v>113</v>
      </c>
      <c r="AU148" s="582">
        <f>AU144+1</f>
        <v>113</v>
      </c>
      <c r="AV148" s="580"/>
      <c r="AW148" s="93"/>
      <c r="AX148" s="591"/>
      <c r="AY148" s="580">
        <f>AY144+1</f>
        <v>153</v>
      </c>
      <c r="AZ148" s="582">
        <f>AZ144+1</f>
        <v>153</v>
      </c>
      <c r="BA148" s="584"/>
    </row>
    <row r="149" spans="2:53" ht="6" customHeight="1" x14ac:dyDescent="0.2">
      <c r="B149" s="563"/>
      <c r="C149" s="564"/>
      <c r="D149" s="549"/>
      <c r="E149" s="550"/>
      <c r="F149" s="550"/>
      <c r="G149" s="550"/>
      <c r="H149" s="550"/>
      <c r="I149" s="551"/>
      <c r="J149" s="567"/>
      <c r="K149" s="567"/>
      <c r="L149" s="567"/>
      <c r="M149" s="567"/>
      <c r="N149" s="567"/>
      <c r="O149" s="567"/>
      <c r="P149" s="567"/>
      <c r="Q149" s="567"/>
      <c r="R149" s="569"/>
      <c r="S149" s="570"/>
      <c r="T149" s="573"/>
      <c r="U149" s="563"/>
      <c r="V149" s="557"/>
      <c r="W149" s="557"/>
      <c r="X149" s="559"/>
      <c r="Y149" s="559"/>
      <c r="Z149" s="561"/>
      <c r="AA149" s="559"/>
      <c r="AB149" s="561"/>
      <c r="AC149" s="559"/>
      <c r="AD149" s="561"/>
      <c r="AE149" s="559"/>
      <c r="AF149" s="561"/>
      <c r="AG149" s="559"/>
      <c r="AH149" s="623"/>
      <c r="AI149" s="594"/>
      <c r="AJ149" s="580"/>
      <c r="AK149" s="582"/>
      <c r="AL149" s="587"/>
      <c r="AM149" s="86"/>
      <c r="AN149" s="587"/>
      <c r="AO149" s="580"/>
      <c r="AP149" s="582"/>
      <c r="AQ149" s="587"/>
      <c r="AR149" s="95"/>
      <c r="AS149" s="589"/>
      <c r="AT149" s="580"/>
      <c r="AU149" s="582"/>
      <c r="AV149" s="580"/>
      <c r="AW149" s="93"/>
      <c r="AX149" s="591"/>
      <c r="AY149" s="580"/>
      <c r="AZ149" s="582"/>
      <c r="BA149" s="584"/>
    </row>
    <row r="150" spans="2:53" ht="6" customHeight="1" x14ac:dyDescent="0.2">
      <c r="B150" s="563">
        <v>8</v>
      </c>
      <c r="C150" s="564"/>
      <c r="D150" s="527"/>
      <c r="E150" s="528"/>
      <c r="F150" s="528"/>
      <c r="G150" s="528"/>
      <c r="H150" s="528"/>
      <c r="I150" s="529"/>
      <c r="J150" s="567"/>
      <c r="K150" s="567"/>
      <c r="L150" s="567"/>
      <c r="M150" s="567"/>
      <c r="N150" s="567"/>
      <c r="O150" s="567"/>
      <c r="P150" s="567"/>
      <c r="Q150" s="567"/>
      <c r="R150" s="569"/>
      <c r="S150" s="570"/>
      <c r="T150" s="573"/>
      <c r="U150" s="563"/>
      <c r="V150" s="557"/>
      <c r="W150" s="557"/>
      <c r="X150" s="559"/>
      <c r="Y150" s="559"/>
      <c r="Z150" s="561"/>
      <c r="AA150" s="559"/>
      <c r="AB150" s="561"/>
      <c r="AC150" s="559"/>
      <c r="AD150" s="561"/>
      <c r="AE150" s="559"/>
      <c r="AF150" s="561"/>
      <c r="AG150" s="559"/>
      <c r="AH150" s="623"/>
      <c r="AI150" s="594"/>
      <c r="AJ150" s="580"/>
      <c r="AK150" s="582"/>
      <c r="AL150" s="587"/>
      <c r="AM150" s="86"/>
      <c r="AN150" s="587"/>
      <c r="AO150" s="580"/>
      <c r="AP150" s="582"/>
      <c r="AQ150" s="587"/>
      <c r="AR150" s="110"/>
      <c r="AS150" s="589"/>
      <c r="AT150" s="580"/>
      <c r="AU150" s="582"/>
      <c r="AV150" s="580"/>
      <c r="AW150" s="111"/>
      <c r="AX150" s="591"/>
      <c r="AY150" s="580"/>
      <c r="AZ150" s="582"/>
      <c r="BA150" s="584"/>
    </row>
    <row r="151" spans="2:53" ht="6" customHeight="1" x14ac:dyDescent="0.2">
      <c r="B151" s="563"/>
      <c r="C151" s="564"/>
      <c r="D151" s="530"/>
      <c r="E151" s="531"/>
      <c r="F151" s="531"/>
      <c r="G151" s="531"/>
      <c r="H151" s="531"/>
      <c r="I151" s="532"/>
      <c r="J151" s="567"/>
      <c r="K151" s="567"/>
      <c r="L151" s="567"/>
      <c r="M151" s="567"/>
      <c r="N151" s="567"/>
      <c r="O151" s="567"/>
      <c r="P151" s="567"/>
      <c r="Q151" s="567"/>
      <c r="R151" s="569"/>
      <c r="S151" s="570"/>
      <c r="T151" s="573"/>
      <c r="U151" s="563"/>
      <c r="V151" s="557"/>
      <c r="W151" s="557"/>
      <c r="X151" s="559"/>
      <c r="Y151" s="559"/>
      <c r="Z151" s="561"/>
      <c r="AA151" s="559"/>
      <c r="AB151" s="561"/>
      <c r="AC151" s="559"/>
      <c r="AD151" s="561"/>
      <c r="AE151" s="559"/>
      <c r="AF151" s="561"/>
      <c r="AG151" s="559"/>
      <c r="AH151" s="623"/>
      <c r="AI151" s="597"/>
      <c r="AJ151" s="580"/>
      <c r="AK151" s="582"/>
      <c r="AL151" s="596"/>
      <c r="AM151" s="86"/>
      <c r="AN151" s="596"/>
      <c r="AO151" s="580"/>
      <c r="AP151" s="582"/>
      <c r="AQ151" s="596"/>
      <c r="AR151" s="110"/>
      <c r="AS151" s="589"/>
      <c r="AT151" s="580"/>
      <c r="AU151" s="582"/>
      <c r="AV151" s="580"/>
      <c r="AW151" s="111"/>
      <c r="AX151" s="591"/>
      <c r="AY151" s="580"/>
      <c r="AZ151" s="582"/>
      <c r="BA151" s="584"/>
    </row>
    <row r="152" spans="2:53" ht="6" customHeight="1" x14ac:dyDescent="0.2">
      <c r="B152" s="563"/>
      <c r="C152" s="564"/>
      <c r="D152" s="549"/>
      <c r="E152" s="550"/>
      <c r="F152" s="550"/>
      <c r="G152" s="550"/>
      <c r="H152" s="550"/>
      <c r="I152" s="551"/>
      <c r="J152" s="567"/>
      <c r="K152" s="567"/>
      <c r="L152" s="567"/>
      <c r="M152" s="567"/>
      <c r="N152" s="567"/>
      <c r="O152" s="567"/>
      <c r="P152" s="567"/>
      <c r="Q152" s="567"/>
      <c r="R152" s="569"/>
      <c r="S152" s="570"/>
      <c r="T152" s="573"/>
      <c r="U152" s="563"/>
      <c r="V152" s="557"/>
      <c r="W152" s="557"/>
      <c r="X152" s="559"/>
      <c r="Y152" s="559"/>
      <c r="Z152" s="561"/>
      <c r="AA152" s="559"/>
      <c r="AB152" s="561"/>
      <c r="AC152" s="559"/>
      <c r="AD152" s="561"/>
      <c r="AE152" s="559"/>
      <c r="AF152" s="561"/>
      <c r="AG152" s="559"/>
      <c r="AH152" s="623"/>
      <c r="AI152" s="593"/>
      <c r="AJ152" s="580">
        <f>AJ148+1</f>
        <v>34</v>
      </c>
      <c r="AK152" s="582">
        <f>AK148+1</f>
        <v>34</v>
      </c>
      <c r="AL152" s="586"/>
      <c r="AM152" s="86"/>
      <c r="AN152" s="587"/>
      <c r="AO152" s="580">
        <f>AO148+1</f>
        <v>74</v>
      </c>
      <c r="AP152" s="582">
        <f>AP148+1</f>
        <v>74</v>
      </c>
      <c r="AQ152" s="586"/>
      <c r="AR152" s="110"/>
      <c r="AS152" s="589"/>
      <c r="AT152" s="580">
        <f>AT148+1</f>
        <v>114</v>
      </c>
      <c r="AU152" s="582">
        <f>AU148+1</f>
        <v>114</v>
      </c>
      <c r="AV152" s="580"/>
      <c r="AW152" s="111"/>
      <c r="AX152" s="591"/>
      <c r="AY152" s="580">
        <f>AY148+1</f>
        <v>154</v>
      </c>
      <c r="AZ152" s="582">
        <f>AZ148+1</f>
        <v>154</v>
      </c>
      <c r="BA152" s="584"/>
    </row>
    <row r="153" spans="2:53" ht="6" customHeight="1" x14ac:dyDescent="0.2">
      <c r="B153" s="563">
        <v>9</v>
      </c>
      <c r="C153" s="564"/>
      <c r="D153" s="527"/>
      <c r="E153" s="528"/>
      <c r="F153" s="528"/>
      <c r="G153" s="528"/>
      <c r="H153" s="528"/>
      <c r="I153" s="529"/>
      <c r="J153" s="567"/>
      <c r="K153" s="567"/>
      <c r="L153" s="567"/>
      <c r="M153" s="567"/>
      <c r="N153" s="567"/>
      <c r="O153" s="567"/>
      <c r="P153" s="567"/>
      <c r="Q153" s="567"/>
      <c r="R153" s="569"/>
      <c r="S153" s="570"/>
      <c r="T153" s="573"/>
      <c r="U153" s="563"/>
      <c r="V153" s="557"/>
      <c r="W153" s="557"/>
      <c r="X153" s="559"/>
      <c r="Y153" s="559"/>
      <c r="Z153" s="561"/>
      <c r="AA153" s="559"/>
      <c r="AB153" s="561"/>
      <c r="AC153" s="559"/>
      <c r="AD153" s="561"/>
      <c r="AE153" s="559"/>
      <c r="AF153" s="561"/>
      <c r="AG153" s="559"/>
      <c r="AH153" s="623"/>
      <c r="AI153" s="594"/>
      <c r="AJ153" s="580"/>
      <c r="AK153" s="582"/>
      <c r="AL153" s="587"/>
      <c r="AM153" s="86"/>
      <c r="AN153" s="587"/>
      <c r="AO153" s="580"/>
      <c r="AP153" s="582"/>
      <c r="AQ153" s="587"/>
      <c r="AR153" s="110"/>
      <c r="AS153" s="589"/>
      <c r="AT153" s="580"/>
      <c r="AU153" s="582"/>
      <c r="AV153" s="580"/>
      <c r="AW153" s="111"/>
      <c r="AX153" s="591"/>
      <c r="AY153" s="580"/>
      <c r="AZ153" s="582"/>
      <c r="BA153" s="584"/>
    </row>
    <row r="154" spans="2:53" ht="6" customHeight="1" x14ac:dyDescent="0.2">
      <c r="B154" s="563"/>
      <c r="C154" s="564"/>
      <c r="D154" s="530"/>
      <c r="E154" s="531"/>
      <c r="F154" s="531"/>
      <c r="G154" s="531"/>
      <c r="H154" s="531"/>
      <c r="I154" s="532"/>
      <c r="J154" s="567"/>
      <c r="K154" s="567"/>
      <c r="L154" s="567"/>
      <c r="M154" s="567"/>
      <c r="N154" s="567"/>
      <c r="O154" s="567"/>
      <c r="P154" s="567"/>
      <c r="Q154" s="567"/>
      <c r="R154" s="569"/>
      <c r="S154" s="570"/>
      <c r="T154" s="573"/>
      <c r="U154" s="563"/>
      <c r="V154" s="557"/>
      <c r="W154" s="557"/>
      <c r="X154" s="559"/>
      <c r="Y154" s="559"/>
      <c r="Z154" s="561"/>
      <c r="AA154" s="559"/>
      <c r="AB154" s="561"/>
      <c r="AC154" s="559"/>
      <c r="AD154" s="561"/>
      <c r="AE154" s="559"/>
      <c r="AF154" s="561"/>
      <c r="AG154" s="559"/>
      <c r="AH154" s="623"/>
      <c r="AI154" s="594"/>
      <c r="AJ154" s="580"/>
      <c r="AK154" s="582"/>
      <c r="AL154" s="587"/>
      <c r="AM154" s="86"/>
      <c r="AN154" s="587"/>
      <c r="AO154" s="580"/>
      <c r="AP154" s="582"/>
      <c r="AQ154" s="587"/>
      <c r="AR154" s="110"/>
      <c r="AS154" s="589"/>
      <c r="AT154" s="580"/>
      <c r="AU154" s="582"/>
      <c r="AV154" s="580"/>
      <c r="AW154" s="111"/>
      <c r="AX154" s="591"/>
      <c r="AY154" s="580"/>
      <c r="AZ154" s="582"/>
      <c r="BA154" s="584"/>
    </row>
    <row r="155" spans="2:53" ht="6" customHeight="1" x14ac:dyDescent="0.2">
      <c r="B155" s="563"/>
      <c r="C155" s="564"/>
      <c r="D155" s="549"/>
      <c r="E155" s="550"/>
      <c r="F155" s="550"/>
      <c r="G155" s="550"/>
      <c r="H155" s="550"/>
      <c r="I155" s="551"/>
      <c r="J155" s="567"/>
      <c r="K155" s="567"/>
      <c r="L155" s="567"/>
      <c r="M155" s="567"/>
      <c r="N155" s="567"/>
      <c r="O155" s="567"/>
      <c r="P155" s="567"/>
      <c r="Q155" s="567"/>
      <c r="R155" s="569"/>
      <c r="S155" s="570"/>
      <c r="T155" s="573"/>
      <c r="U155" s="563"/>
      <c r="V155" s="557"/>
      <c r="W155" s="557"/>
      <c r="X155" s="559"/>
      <c r="Y155" s="559"/>
      <c r="Z155" s="561"/>
      <c r="AA155" s="559"/>
      <c r="AB155" s="561"/>
      <c r="AC155" s="559"/>
      <c r="AD155" s="561"/>
      <c r="AE155" s="559"/>
      <c r="AF155" s="561"/>
      <c r="AG155" s="559"/>
      <c r="AH155" s="623"/>
      <c r="AI155" s="597"/>
      <c r="AJ155" s="580"/>
      <c r="AK155" s="582"/>
      <c r="AL155" s="596"/>
      <c r="AM155" s="86"/>
      <c r="AN155" s="596"/>
      <c r="AO155" s="580"/>
      <c r="AP155" s="582"/>
      <c r="AQ155" s="596"/>
      <c r="AR155" s="110"/>
      <c r="AS155" s="589"/>
      <c r="AT155" s="580"/>
      <c r="AU155" s="582"/>
      <c r="AV155" s="580"/>
      <c r="AW155" s="111"/>
      <c r="AX155" s="591"/>
      <c r="AY155" s="580"/>
      <c r="AZ155" s="582"/>
      <c r="BA155" s="584"/>
    </row>
    <row r="156" spans="2:53" ht="6" customHeight="1" x14ac:dyDescent="0.2">
      <c r="B156" s="563">
        <v>10</v>
      </c>
      <c r="C156" s="564"/>
      <c r="D156" s="527"/>
      <c r="E156" s="528"/>
      <c r="F156" s="528"/>
      <c r="G156" s="528"/>
      <c r="H156" s="528"/>
      <c r="I156" s="529"/>
      <c r="J156" s="567"/>
      <c r="K156" s="567"/>
      <c r="L156" s="567"/>
      <c r="M156" s="567"/>
      <c r="N156" s="567"/>
      <c r="O156" s="567"/>
      <c r="P156" s="567"/>
      <c r="Q156" s="567"/>
      <c r="R156" s="569"/>
      <c r="S156" s="570"/>
      <c r="T156" s="573"/>
      <c r="U156" s="563"/>
      <c r="V156" s="557"/>
      <c r="W156" s="557"/>
      <c r="X156" s="559"/>
      <c r="Y156" s="559"/>
      <c r="Z156" s="561"/>
      <c r="AA156" s="559"/>
      <c r="AB156" s="561"/>
      <c r="AC156" s="559"/>
      <c r="AD156" s="561"/>
      <c r="AE156" s="559"/>
      <c r="AF156" s="561"/>
      <c r="AG156" s="559"/>
      <c r="AH156" s="623"/>
      <c r="AI156" s="593"/>
      <c r="AJ156" s="580">
        <f>AJ152+1</f>
        <v>35</v>
      </c>
      <c r="AK156" s="582">
        <f>AK152+1</f>
        <v>35</v>
      </c>
      <c r="AL156" s="586"/>
      <c r="AM156" s="86"/>
      <c r="AN156" s="587"/>
      <c r="AO156" s="580">
        <f>AO152+1</f>
        <v>75</v>
      </c>
      <c r="AP156" s="582">
        <f>AP152+1</f>
        <v>75</v>
      </c>
      <c r="AQ156" s="586"/>
      <c r="AR156" s="110"/>
      <c r="AS156" s="589"/>
      <c r="AT156" s="580">
        <f>AT152+1</f>
        <v>115</v>
      </c>
      <c r="AU156" s="582">
        <f>AU152+1</f>
        <v>115</v>
      </c>
      <c r="AV156" s="580"/>
      <c r="AW156" s="111"/>
      <c r="AX156" s="591"/>
      <c r="AY156" s="580">
        <f>AY152+1</f>
        <v>155</v>
      </c>
      <c r="AZ156" s="582">
        <f>AZ152+1</f>
        <v>155</v>
      </c>
      <c r="BA156" s="584"/>
    </row>
    <row r="157" spans="2:53" ht="6" customHeight="1" x14ac:dyDescent="0.2">
      <c r="B157" s="563"/>
      <c r="C157" s="564"/>
      <c r="D157" s="530"/>
      <c r="E157" s="531"/>
      <c r="F157" s="531"/>
      <c r="G157" s="531"/>
      <c r="H157" s="531"/>
      <c r="I157" s="532"/>
      <c r="J157" s="567"/>
      <c r="K157" s="567"/>
      <c r="L157" s="567"/>
      <c r="M157" s="567"/>
      <c r="N157" s="567"/>
      <c r="O157" s="567"/>
      <c r="P157" s="567"/>
      <c r="Q157" s="567"/>
      <c r="R157" s="569"/>
      <c r="S157" s="570"/>
      <c r="T157" s="573"/>
      <c r="U157" s="563"/>
      <c r="V157" s="557"/>
      <c r="W157" s="557"/>
      <c r="X157" s="559"/>
      <c r="Y157" s="559"/>
      <c r="Z157" s="561"/>
      <c r="AA157" s="559"/>
      <c r="AB157" s="561"/>
      <c r="AC157" s="559"/>
      <c r="AD157" s="561"/>
      <c r="AE157" s="559"/>
      <c r="AF157" s="561"/>
      <c r="AG157" s="559"/>
      <c r="AH157" s="623"/>
      <c r="AI157" s="594"/>
      <c r="AJ157" s="580"/>
      <c r="AK157" s="582"/>
      <c r="AL157" s="587"/>
      <c r="AM157" s="86"/>
      <c r="AN157" s="587"/>
      <c r="AO157" s="580"/>
      <c r="AP157" s="582"/>
      <c r="AQ157" s="587"/>
      <c r="AR157" s="110"/>
      <c r="AS157" s="589"/>
      <c r="AT157" s="580"/>
      <c r="AU157" s="582"/>
      <c r="AV157" s="580"/>
      <c r="AW157" s="111"/>
      <c r="AX157" s="591"/>
      <c r="AY157" s="580"/>
      <c r="AZ157" s="582"/>
      <c r="BA157" s="584"/>
    </row>
    <row r="158" spans="2:53" ht="6" customHeight="1" x14ac:dyDescent="0.2">
      <c r="B158" s="563"/>
      <c r="C158" s="564"/>
      <c r="D158" s="549"/>
      <c r="E158" s="550"/>
      <c r="F158" s="550"/>
      <c r="G158" s="550"/>
      <c r="H158" s="550"/>
      <c r="I158" s="551"/>
      <c r="J158" s="567"/>
      <c r="K158" s="567"/>
      <c r="L158" s="567"/>
      <c r="M158" s="567"/>
      <c r="N158" s="567"/>
      <c r="O158" s="567"/>
      <c r="P158" s="567"/>
      <c r="Q158" s="567"/>
      <c r="R158" s="569"/>
      <c r="S158" s="570"/>
      <c r="T158" s="573"/>
      <c r="U158" s="563"/>
      <c r="V158" s="557"/>
      <c r="W158" s="557"/>
      <c r="X158" s="559"/>
      <c r="Y158" s="559"/>
      <c r="Z158" s="561"/>
      <c r="AA158" s="559"/>
      <c r="AB158" s="561"/>
      <c r="AC158" s="559"/>
      <c r="AD158" s="561"/>
      <c r="AE158" s="559"/>
      <c r="AF158" s="561"/>
      <c r="AG158" s="559"/>
      <c r="AH158" s="623"/>
      <c r="AI158" s="594"/>
      <c r="AJ158" s="580"/>
      <c r="AK158" s="582"/>
      <c r="AL158" s="587"/>
      <c r="AM158" s="86"/>
      <c r="AN158" s="587"/>
      <c r="AO158" s="580"/>
      <c r="AP158" s="582"/>
      <c r="AQ158" s="587"/>
      <c r="AR158" s="110"/>
      <c r="AS158" s="589"/>
      <c r="AT158" s="580"/>
      <c r="AU158" s="582"/>
      <c r="AV158" s="580"/>
      <c r="AW158" s="111"/>
      <c r="AX158" s="591"/>
      <c r="AY158" s="580"/>
      <c r="AZ158" s="582"/>
      <c r="BA158" s="584"/>
    </row>
    <row r="159" spans="2:53" ht="6" customHeight="1" x14ac:dyDescent="0.2">
      <c r="B159" s="563">
        <v>11</v>
      </c>
      <c r="C159" s="564"/>
      <c r="D159" s="527"/>
      <c r="E159" s="528"/>
      <c r="F159" s="528"/>
      <c r="G159" s="528"/>
      <c r="H159" s="528"/>
      <c r="I159" s="529"/>
      <c r="J159" s="567"/>
      <c r="K159" s="567"/>
      <c r="L159" s="567"/>
      <c r="M159" s="567"/>
      <c r="N159" s="567"/>
      <c r="O159" s="567"/>
      <c r="P159" s="567"/>
      <c r="Q159" s="567"/>
      <c r="R159" s="569"/>
      <c r="S159" s="570"/>
      <c r="T159" s="573"/>
      <c r="U159" s="563"/>
      <c r="V159" s="557"/>
      <c r="W159" s="557"/>
      <c r="X159" s="559"/>
      <c r="Y159" s="559"/>
      <c r="Z159" s="561"/>
      <c r="AA159" s="559"/>
      <c r="AB159" s="561"/>
      <c r="AC159" s="559"/>
      <c r="AD159" s="561"/>
      <c r="AE159" s="559"/>
      <c r="AF159" s="561"/>
      <c r="AG159" s="559"/>
      <c r="AH159" s="623"/>
      <c r="AI159" s="597"/>
      <c r="AJ159" s="580"/>
      <c r="AK159" s="582"/>
      <c r="AL159" s="596"/>
      <c r="AM159" s="86"/>
      <c r="AN159" s="596"/>
      <c r="AO159" s="580"/>
      <c r="AP159" s="582"/>
      <c r="AQ159" s="596"/>
      <c r="AR159" s="110"/>
      <c r="AS159" s="589"/>
      <c r="AT159" s="580"/>
      <c r="AU159" s="582"/>
      <c r="AV159" s="580"/>
      <c r="AW159" s="111"/>
      <c r="AX159" s="591"/>
      <c r="AY159" s="580"/>
      <c r="AZ159" s="582"/>
      <c r="BA159" s="584"/>
    </row>
    <row r="160" spans="2:53" ht="6" customHeight="1" x14ac:dyDescent="0.2">
      <c r="B160" s="563"/>
      <c r="C160" s="564"/>
      <c r="D160" s="530"/>
      <c r="E160" s="531"/>
      <c r="F160" s="531"/>
      <c r="G160" s="531"/>
      <c r="H160" s="531"/>
      <c r="I160" s="532"/>
      <c r="J160" s="567"/>
      <c r="K160" s="567"/>
      <c r="L160" s="567"/>
      <c r="M160" s="567"/>
      <c r="N160" s="567"/>
      <c r="O160" s="567"/>
      <c r="P160" s="567"/>
      <c r="Q160" s="567"/>
      <c r="R160" s="569"/>
      <c r="S160" s="570"/>
      <c r="T160" s="573"/>
      <c r="U160" s="563"/>
      <c r="V160" s="557"/>
      <c r="W160" s="557"/>
      <c r="X160" s="559"/>
      <c r="Y160" s="559"/>
      <c r="Z160" s="561"/>
      <c r="AA160" s="559"/>
      <c r="AB160" s="561"/>
      <c r="AC160" s="559"/>
      <c r="AD160" s="561"/>
      <c r="AE160" s="559"/>
      <c r="AF160" s="561"/>
      <c r="AG160" s="559"/>
      <c r="AH160" s="623"/>
      <c r="AI160" s="593"/>
      <c r="AJ160" s="580">
        <f>AJ156+1</f>
        <v>36</v>
      </c>
      <c r="AK160" s="582">
        <f>AK156+1</f>
        <v>36</v>
      </c>
      <c r="AL160" s="586"/>
      <c r="AM160" s="86"/>
      <c r="AN160" s="587"/>
      <c r="AO160" s="580">
        <f>AO156+1</f>
        <v>76</v>
      </c>
      <c r="AP160" s="582">
        <f>AP156+1</f>
        <v>76</v>
      </c>
      <c r="AQ160" s="586"/>
      <c r="AR160" s="110"/>
      <c r="AS160" s="589"/>
      <c r="AT160" s="580">
        <f>AT156+1</f>
        <v>116</v>
      </c>
      <c r="AU160" s="582">
        <f>AU156+1</f>
        <v>116</v>
      </c>
      <c r="AV160" s="580"/>
      <c r="AW160" s="111"/>
      <c r="AX160" s="591"/>
      <c r="AY160" s="580">
        <f>AY156+1</f>
        <v>156</v>
      </c>
      <c r="AZ160" s="582">
        <f>AZ156+1</f>
        <v>156</v>
      </c>
      <c r="BA160" s="584"/>
    </row>
    <row r="161" spans="2:53" ht="6" customHeight="1" x14ac:dyDescent="0.2">
      <c r="B161" s="563"/>
      <c r="C161" s="564"/>
      <c r="D161" s="549"/>
      <c r="E161" s="550"/>
      <c r="F161" s="550"/>
      <c r="G161" s="550"/>
      <c r="H161" s="550"/>
      <c r="I161" s="551"/>
      <c r="J161" s="567"/>
      <c r="K161" s="567"/>
      <c r="L161" s="567"/>
      <c r="M161" s="567"/>
      <c r="N161" s="567"/>
      <c r="O161" s="567"/>
      <c r="P161" s="567"/>
      <c r="Q161" s="567"/>
      <c r="R161" s="569"/>
      <c r="S161" s="570"/>
      <c r="T161" s="573"/>
      <c r="U161" s="563"/>
      <c r="V161" s="557"/>
      <c r="W161" s="557"/>
      <c r="X161" s="559"/>
      <c r="Y161" s="559"/>
      <c r="Z161" s="561"/>
      <c r="AA161" s="559"/>
      <c r="AB161" s="561"/>
      <c r="AC161" s="559"/>
      <c r="AD161" s="561"/>
      <c r="AE161" s="559"/>
      <c r="AF161" s="561"/>
      <c r="AG161" s="559"/>
      <c r="AH161" s="623"/>
      <c r="AI161" s="594"/>
      <c r="AJ161" s="580"/>
      <c r="AK161" s="582"/>
      <c r="AL161" s="587"/>
      <c r="AM161" s="86"/>
      <c r="AN161" s="587"/>
      <c r="AO161" s="580"/>
      <c r="AP161" s="582"/>
      <c r="AQ161" s="587"/>
      <c r="AR161" s="110"/>
      <c r="AS161" s="589"/>
      <c r="AT161" s="580"/>
      <c r="AU161" s="582"/>
      <c r="AV161" s="580"/>
      <c r="AW161" s="111"/>
      <c r="AX161" s="591"/>
      <c r="AY161" s="580"/>
      <c r="AZ161" s="582"/>
      <c r="BA161" s="584"/>
    </row>
    <row r="162" spans="2:53" ht="6" customHeight="1" x14ac:dyDescent="0.2">
      <c r="B162" s="563">
        <v>12</v>
      </c>
      <c r="C162" s="564"/>
      <c r="D162" s="527"/>
      <c r="E162" s="528"/>
      <c r="F162" s="528"/>
      <c r="G162" s="528"/>
      <c r="H162" s="528"/>
      <c r="I162" s="529"/>
      <c r="J162" s="567"/>
      <c r="K162" s="567"/>
      <c r="L162" s="567"/>
      <c r="M162" s="567"/>
      <c r="N162" s="567"/>
      <c r="O162" s="567"/>
      <c r="P162" s="567"/>
      <c r="Q162" s="567"/>
      <c r="R162" s="569"/>
      <c r="S162" s="570"/>
      <c r="T162" s="573"/>
      <c r="U162" s="563"/>
      <c r="V162" s="557"/>
      <c r="W162" s="557"/>
      <c r="X162" s="559"/>
      <c r="Y162" s="559"/>
      <c r="Z162" s="561"/>
      <c r="AA162" s="559"/>
      <c r="AB162" s="561"/>
      <c r="AC162" s="559"/>
      <c r="AD162" s="561"/>
      <c r="AE162" s="559"/>
      <c r="AF162" s="561"/>
      <c r="AG162" s="559"/>
      <c r="AH162" s="623"/>
      <c r="AI162" s="594"/>
      <c r="AJ162" s="580"/>
      <c r="AK162" s="582"/>
      <c r="AL162" s="587"/>
      <c r="AM162" s="86"/>
      <c r="AN162" s="587"/>
      <c r="AO162" s="580"/>
      <c r="AP162" s="582"/>
      <c r="AQ162" s="587"/>
      <c r="AR162" s="110"/>
      <c r="AS162" s="589"/>
      <c r="AT162" s="580"/>
      <c r="AU162" s="582"/>
      <c r="AV162" s="580"/>
      <c r="AW162" s="111"/>
      <c r="AX162" s="591"/>
      <c r="AY162" s="580"/>
      <c r="AZ162" s="582"/>
      <c r="BA162" s="584"/>
    </row>
    <row r="163" spans="2:53" ht="6" customHeight="1" x14ac:dyDescent="0.2">
      <c r="B163" s="563"/>
      <c r="C163" s="564"/>
      <c r="D163" s="530"/>
      <c r="E163" s="531"/>
      <c r="F163" s="531"/>
      <c r="G163" s="531"/>
      <c r="H163" s="531"/>
      <c r="I163" s="532"/>
      <c r="J163" s="567"/>
      <c r="K163" s="567"/>
      <c r="L163" s="567"/>
      <c r="M163" s="567"/>
      <c r="N163" s="567"/>
      <c r="O163" s="567"/>
      <c r="P163" s="567"/>
      <c r="Q163" s="567"/>
      <c r="R163" s="569"/>
      <c r="S163" s="570"/>
      <c r="T163" s="573"/>
      <c r="U163" s="563"/>
      <c r="V163" s="557"/>
      <c r="W163" s="557"/>
      <c r="X163" s="559"/>
      <c r="Y163" s="559"/>
      <c r="Z163" s="561"/>
      <c r="AA163" s="559"/>
      <c r="AB163" s="561"/>
      <c r="AC163" s="559"/>
      <c r="AD163" s="561"/>
      <c r="AE163" s="559"/>
      <c r="AF163" s="561"/>
      <c r="AG163" s="559"/>
      <c r="AH163" s="623"/>
      <c r="AI163" s="597"/>
      <c r="AJ163" s="580"/>
      <c r="AK163" s="582"/>
      <c r="AL163" s="596"/>
      <c r="AM163" s="86"/>
      <c r="AN163" s="596"/>
      <c r="AO163" s="580"/>
      <c r="AP163" s="582"/>
      <c r="AQ163" s="596"/>
      <c r="AR163" s="110"/>
      <c r="AS163" s="589"/>
      <c r="AT163" s="580"/>
      <c r="AU163" s="582"/>
      <c r="AV163" s="580"/>
      <c r="AW163" s="111"/>
      <c r="AX163" s="591"/>
      <c r="AY163" s="580"/>
      <c r="AZ163" s="582"/>
      <c r="BA163" s="584"/>
    </row>
    <row r="164" spans="2:53" ht="6" customHeight="1" x14ac:dyDescent="0.2">
      <c r="B164" s="563"/>
      <c r="C164" s="564"/>
      <c r="D164" s="549"/>
      <c r="E164" s="550"/>
      <c r="F164" s="550"/>
      <c r="G164" s="550"/>
      <c r="H164" s="550"/>
      <c r="I164" s="551"/>
      <c r="J164" s="567"/>
      <c r="K164" s="567"/>
      <c r="L164" s="567"/>
      <c r="M164" s="567"/>
      <c r="N164" s="567"/>
      <c r="O164" s="567"/>
      <c r="P164" s="567"/>
      <c r="Q164" s="567"/>
      <c r="R164" s="569"/>
      <c r="S164" s="570"/>
      <c r="T164" s="573"/>
      <c r="U164" s="563"/>
      <c r="V164" s="557"/>
      <c r="W164" s="557"/>
      <c r="X164" s="559"/>
      <c r="Y164" s="559"/>
      <c r="Z164" s="561"/>
      <c r="AA164" s="559"/>
      <c r="AB164" s="561"/>
      <c r="AC164" s="559"/>
      <c r="AD164" s="561"/>
      <c r="AE164" s="559"/>
      <c r="AF164" s="561"/>
      <c r="AG164" s="559"/>
      <c r="AH164" s="623"/>
      <c r="AI164" s="593"/>
      <c r="AJ164" s="580">
        <f>AJ160+1</f>
        <v>37</v>
      </c>
      <c r="AK164" s="582">
        <f>AK160+1</f>
        <v>37</v>
      </c>
      <c r="AL164" s="586"/>
      <c r="AM164" s="86"/>
      <c r="AN164" s="587"/>
      <c r="AO164" s="580">
        <f>AO160+1</f>
        <v>77</v>
      </c>
      <c r="AP164" s="582">
        <f>AP160+1</f>
        <v>77</v>
      </c>
      <c r="AQ164" s="586"/>
      <c r="AR164" s="110"/>
      <c r="AS164" s="589"/>
      <c r="AT164" s="580">
        <f>AT160+1</f>
        <v>117</v>
      </c>
      <c r="AU164" s="582">
        <f>AU160+1</f>
        <v>117</v>
      </c>
      <c r="AV164" s="580"/>
      <c r="AW164" s="111"/>
      <c r="AX164" s="591"/>
      <c r="AY164" s="580">
        <f>AY160+1</f>
        <v>157</v>
      </c>
      <c r="AZ164" s="582">
        <f>AZ160+1</f>
        <v>157</v>
      </c>
      <c r="BA164" s="584"/>
    </row>
    <row r="165" spans="2:53" ht="6" customHeight="1" x14ac:dyDescent="0.2">
      <c r="B165" s="563">
        <v>13</v>
      </c>
      <c r="C165" s="564"/>
      <c r="D165" s="527"/>
      <c r="E165" s="528"/>
      <c r="F165" s="528"/>
      <c r="G165" s="528"/>
      <c r="H165" s="528"/>
      <c r="I165" s="529"/>
      <c r="J165" s="567"/>
      <c r="K165" s="567"/>
      <c r="L165" s="567"/>
      <c r="M165" s="567"/>
      <c r="N165" s="567"/>
      <c r="O165" s="567"/>
      <c r="P165" s="567"/>
      <c r="Q165" s="567"/>
      <c r="R165" s="569"/>
      <c r="S165" s="570"/>
      <c r="T165" s="573"/>
      <c r="U165" s="563"/>
      <c r="V165" s="557"/>
      <c r="W165" s="557"/>
      <c r="X165" s="559"/>
      <c r="Y165" s="559"/>
      <c r="Z165" s="561"/>
      <c r="AA165" s="559"/>
      <c r="AB165" s="561"/>
      <c r="AC165" s="559"/>
      <c r="AD165" s="561"/>
      <c r="AE165" s="559"/>
      <c r="AF165" s="561"/>
      <c r="AG165" s="559"/>
      <c r="AH165" s="623"/>
      <c r="AI165" s="594"/>
      <c r="AJ165" s="580"/>
      <c r="AK165" s="582"/>
      <c r="AL165" s="587"/>
      <c r="AM165" s="86"/>
      <c r="AN165" s="587"/>
      <c r="AO165" s="580"/>
      <c r="AP165" s="582"/>
      <c r="AQ165" s="587"/>
      <c r="AR165" s="110"/>
      <c r="AS165" s="589"/>
      <c r="AT165" s="580"/>
      <c r="AU165" s="582"/>
      <c r="AV165" s="580"/>
      <c r="AW165" s="111"/>
      <c r="AX165" s="591"/>
      <c r="AY165" s="580"/>
      <c r="AZ165" s="582"/>
      <c r="BA165" s="584"/>
    </row>
    <row r="166" spans="2:53" ht="6" customHeight="1" x14ac:dyDescent="0.2">
      <c r="B166" s="563"/>
      <c r="C166" s="564"/>
      <c r="D166" s="530"/>
      <c r="E166" s="531"/>
      <c r="F166" s="531"/>
      <c r="G166" s="531"/>
      <c r="H166" s="531"/>
      <c r="I166" s="532"/>
      <c r="J166" s="567"/>
      <c r="K166" s="567"/>
      <c r="L166" s="567"/>
      <c r="M166" s="567"/>
      <c r="N166" s="567"/>
      <c r="O166" s="567"/>
      <c r="P166" s="567"/>
      <c r="Q166" s="567"/>
      <c r="R166" s="569"/>
      <c r="S166" s="570"/>
      <c r="T166" s="573"/>
      <c r="U166" s="563"/>
      <c r="V166" s="557"/>
      <c r="W166" s="557"/>
      <c r="X166" s="559"/>
      <c r="Y166" s="559"/>
      <c r="Z166" s="561"/>
      <c r="AA166" s="559"/>
      <c r="AB166" s="561"/>
      <c r="AC166" s="559"/>
      <c r="AD166" s="561"/>
      <c r="AE166" s="559"/>
      <c r="AF166" s="561"/>
      <c r="AG166" s="559"/>
      <c r="AH166" s="623"/>
      <c r="AI166" s="594"/>
      <c r="AJ166" s="580"/>
      <c r="AK166" s="582"/>
      <c r="AL166" s="587"/>
      <c r="AM166" s="86"/>
      <c r="AN166" s="587"/>
      <c r="AO166" s="580"/>
      <c r="AP166" s="582"/>
      <c r="AQ166" s="587"/>
      <c r="AR166" s="110"/>
      <c r="AS166" s="589"/>
      <c r="AT166" s="580"/>
      <c r="AU166" s="582"/>
      <c r="AV166" s="580"/>
      <c r="AW166" s="111"/>
      <c r="AX166" s="591"/>
      <c r="AY166" s="580"/>
      <c r="AZ166" s="582"/>
      <c r="BA166" s="584"/>
    </row>
    <row r="167" spans="2:53" ht="6" customHeight="1" x14ac:dyDescent="0.2">
      <c r="B167" s="563"/>
      <c r="C167" s="564"/>
      <c r="D167" s="549"/>
      <c r="E167" s="550"/>
      <c r="F167" s="550"/>
      <c r="G167" s="550"/>
      <c r="H167" s="550"/>
      <c r="I167" s="551"/>
      <c r="J167" s="567"/>
      <c r="K167" s="567"/>
      <c r="L167" s="567"/>
      <c r="M167" s="567"/>
      <c r="N167" s="567"/>
      <c r="O167" s="567"/>
      <c r="P167" s="567"/>
      <c r="Q167" s="567"/>
      <c r="R167" s="569"/>
      <c r="S167" s="570"/>
      <c r="T167" s="573"/>
      <c r="U167" s="563"/>
      <c r="V167" s="557"/>
      <c r="W167" s="557"/>
      <c r="X167" s="559"/>
      <c r="Y167" s="559"/>
      <c r="Z167" s="561"/>
      <c r="AA167" s="559"/>
      <c r="AB167" s="561"/>
      <c r="AC167" s="559"/>
      <c r="AD167" s="561"/>
      <c r="AE167" s="559"/>
      <c r="AF167" s="561"/>
      <c r="AG167" s="559"/>
      <c r="AH167" s="623"/>
      <c r="AI167" s="597"/>
      <c r="AJ167" s="580"/>
      <c r="AK167" s="582"/>
      <c r="AL167" s="596"/>
      <c r="AM167" s="86"/>
      <c r="AN167" s="596"/>
      <c r="AO167" s="580"/>
      <c r="AP167" s="582"/>
      <c r="AQ167" s="596"/>
      <c r="AR167" s="110"/>
      <c r="AS167" s="589"/>
      <c r="AT167" s="580"/>
      <c r="AU167" s="582"/>
      <c r="AV167" s="580"/>
      <c r="AW167" s="111"/>
      <c r="AX167" s="591"/>
      <c r="AY167" s="580"/>
      <c r="AZ167" s="582"/>
      <c r="BA167" s="584"/>
    </row>
    <row r="168" spans="2:53" ht="6" customHeight="1" x14ac:dyDescent="0.2">
      <c r="B168" s="563">
        <v>14</v>
      </c>
      <c r="C168" s="564"/>
      <c r="D168" s="527"/>
      <c r="E168" s="528"/>
      <c r="F168" s="528"/>
      <c r="G168" s="528"/>
      <c r="H168" s="528"/>
      <c r="I168" s="529"/>
      <c r="J168" s="567"/>
      <c r="K168" s="567"/>
      <c r="L168" s="567"/>
      <c r="M168" s="567"/>
      <c r="N168" s="567"/>
      <c r="O168" s="567"/>
      <c r="P168" s="567"/>
      <c r="Q168" s="567"/>
      <c r="R168" s="569"/>
      <c r="S168" s="570"/>
      <c r="T168" s="573"/>
      <c r="U168" s="563"/>
      <c r="V168" s="557"/>
      <c r="W168" s="557"/>
      <c r="X168" s="559"/>
      <c r="Y168" s="559"/>
      <c r="Z168" s="561"/>
      <c r="AA168" s="559"/>
      <c r="AB168" s="561"/>
      <c r="AC168" s="559"/>
      <c r="AD168" s="561"/>
      <c r="AE168" s="559"/>
      <c r="AF168" s="561"/>
      <c r="AG168" s="559"/>
      <c r="AH168" s="623"/>
      <c r="AI168" s="593"/>
      <c r="AJ168" s="580">
        <f>AJ164+1</f>
        <v>38</v>
      </c>
      <c r="AK168" s="582">
        <f>AK164+1</f>
        <v>38</v>
      </c>
      <c r="AL168" s="586"/>
      <c r="AM168" s="86"/>
      <c r="AN168" s="587"/>
      <c r="AO168" s="580">
        <f>AO164+1</f>
        <v>78</v>
      </c>
      <c r="AP168" s="582">
        <f>AP164+1</f>
        <v>78</v>
      </c>
      <c r="AQ168" s="586"/>
      <c r="AR168" s="110"/>
      <c r="AS168" s="589"/>
      <c r="AT168" s="580">
        <f>AT164+1</f>
        <v>118</v>
      </c>
      <c r="AU168" s="582">
        <f>AU164+1</f>
        <v>118</v>
      </c>
      <c r="AV168" s="580"/>
      <c r="AW168" s="111"/>
      <c r="AX168" s="591"/>
      <c r="AY168" s="580">
        <f>AY164+1</f>
        <v>158</v>
      </c>
      <c r="AZ168" s="582">
        <f>AZ164+1</f>
        <v>158</v>
      </c>
      <c r="BA168" s="584"/>
    </row>
    <row r="169" spans="2:53" ht="6" customHeight="1" x14ac:dyDescent="0.2">
      <c r="B169" s="563"/>
      <c r="C169" s="564"/>
      <c r="D169" s="530"/>
      <c r="E169" s="531"/>
      <c r="F169" s="531"/>
      <c r="G169" s="531"/>
      <c r="H169" s="531"/>
      <c r="I169" s="532"/>
      <c r="J169" s="567"/>
      <c r="K169" s="567"/>
      <c r="L169" s="567"/>
      <c r="M169" s="567"/>
      <c r="N169" s="567"/>
      <c r="O169" s="567"/>
      <c r="P169" s="567"/>
      <c r="Q169" s="567"/>
      <c r="R169" s="569"/>
      <c r="S169" s="570"/>
      <c r="T169" s="573"/>
      <c r="U169" s="563"/>
      <c r="V169" s="557"/>
      <c r="W169" s="557"/>
      <c r="X169" s="559"/>
      <c r="Y169" s="559"/>
      <c r="Z169" s="561"/>
      <c r="AA169" s="559"/>
      <c r="AB169" s="561"/>
      <c r="AC169" s="559"/>
      <c r="AD169" s="561"/>
      <c r="AE169" s="559"/>
      <c r="AF169" s="561"/>
      <c r="AG169" s="559"/>
      <c r="AH169" s="623"/>
      <c r="AI169" s="594"/>
      <c r="AJ169" s="580"/>
      <c r="AK169" s="582"/>
      <c r="AL169" s="587"/>
      <c r="AM169" s="86"/>
      <c r="AN169" s="587"/>
      <c r="AO169" s="580"/>
      <c r="AP169" s="582"/>
      <c r="AQ169" s="587"/>
      <c r="AR169" s="110"/>
      <c r="AS169" s="589"/>
      <c r="AT169" s="580"/>
      <c r="AU169" s="582"/>
      <c r="AV169" s="580"/>
      <c r="AW169" s="111"/>
      <c r="AX169" s="591"/>
      <c r="AY169" s="580"/>
      <c r="AZ169" s="582"/>
      <c r="BA169" s="584"/>
    </row>
    <row r="170" spans="2:53" ht="6" customHeight="1" x14ac:dyDescent="0.2">
      <c r="B170" s="563"/>
      <c r="C170" s="564"/>
      <c r="D170" s="549"/>
      <c r="E170" s="550"/>
      <c r="F170" s="550"/>
      <c r="G170" s="550"/>
      <c r="H170" s="550"/>
      <c r="I170" s="551"/>
      <c r="J170" s="567"/>
      <c r="K170" s="567"/>
      <c r="L170" s="567"/>
      <c r="M170" s="567"/>
      <c r="N170" s="567"/>
      <c r="O170" s="567"/>
      <c r="P170" s="567"/>
      <c r="Q170" s="567"/>
      <c r="R170" s="569"/>
      <c r="S170" s="570"/>
      <c r="T170" s="573"/>
      <c r="U170" s="563"/>
      <c r="V170" s="557"/>
      <c r="W170" s="557"/>
      <c r="X170" s="559"/>
      <c r="Y170" s="559"/>
      <c r="Z170" s="561"/>
      <c r="AA170" s="559"/>
      <c r="AB170" s="561"/>
      <c r="AC170" s="559"/>
      <c r="AD170" s="561"/>
      <c r="AE170" s="559"/>
      <c r="AF170" s="561"/>
      <c r="AG170" s="559"/>
      <c r="AH170" s="623"/>
      <c r="AI170" s="594"/>
      <c r="AJ170" s="580"/>
      <c r="AK170" s="582"/>
      <c r="AL170" s="587"/>
      <c r="AM170" s="86"/>
      <c r="AN170" s="587"/>
      <c r="AO170" s="580"/>
      <c r="AP170" s="582"/>
      <c r="AQ170" s="587"/>
      <c r="AR170" s="110"/>
      <c r="AS170" s="589"/>
      <c r="AT170" s="580"/>
      <c r="AU170" s="582"/>
      <c r="AV170" s="580"/>
      <c r="AW170" s="111"/>
      <c r="AX170" s="591"/>
      <c r="AY170" s="580"/>
      <c r="AZ170" s="582"/>
      <c r="BA170" s="584"/>
    </row>
    <row r="171" spans="2:53" ht="6" customHeight="1" x14ac:dyDescent="0.2">
      <c r="B171" s="563">
        <v>15</v>
      </c>
      <c r="C171" s="564"/>
      <c r="D171" s="527"/>
      <c r="E171" s="528"/>
      <c r="F171" s="528"/>
      <c r="G171" s="528"/>
      <c r="H171" s="528"/>
      <c r="I171" s="529"/>
      <c r="J171" s="567"/>
      <c r="K171" s="567"/>
      <c r="L171" s="567"/>
      <c r="M171" s="567"/>
      <c r="N171" s="567"/>
      <c r="O171" s="567"/>
      <c r="P171" s="567"/>
      <c r="Q171" s="567"/>
      <c r="R171" s="569"/>
      <c r="S171" s="570"/>
      <c r="T171" s="573"/>
      <c r="U171" s="563"/>
      <c r="V171" s="557"/>
      <c r="W171" s="557"/>
      <c r="X171" s="559"/>
      <c r="Y171" s="559"/>
      <c r="Z171" s="561"/>
      <c r="AA171" s="559"/>
      <c r="AB171" s="561"/>
      <c r="AC171" s="559"/>
      <c r="AD171" s="561"/>
      <c r="AE171" s="559"/>
      <c r="AF171" s="561"/>
      <c r="AG171" s="559"/>
      <c r="AH171" s="623"/>
      <c r="AI171" s="597"/>
      <c r="AJ171" s="580"/>
      <c r="AK171" s="582"/>
      <c r="AL171" s="596"/>
      <c r="AM171" s="86"/>
      <c r="AN171" s="596"/>
      <c r="AO171" s="580"/>
      <c r="AP171" s="582"/>
      <c r="AQ171" s="596"/>
      <c r="AR171" s="110"/>
      <c r="AS171" s="589"/>
      <c r="AT171" s="580"/>
      <c r="AU171" s="582"/>
      <c r="AV171" s="580"/>
      <c r="AW171" s="111"/>
      <c r="AX171" s="591"/>
      <c r="AY171" s="580"/>
      <c r="AZ171" s="582"/>
      <c r="BA171" s="584"/>
    </row>
    <row r="172" spans="2:53" ht="6" customHeight="1" x14ac:dyDescent="0.2">
      <c r="B172" s="563"/>
      <c r="C172" s="564"/>
      <c r="D172" s="530"/>
      <c r="E172" s="531"/>
      <c r="F172" s="531"/>
      <c r="G172" s="531"/>
      <c r="H172" s="531"/>
      <c r="I172" s="532"/>
      <c r="J172" s="567"/>
      <c r="K172" s="567"/>
      <c r="L172" s="567"/>
      <c r="M172" s="567"/>
      <c r="N172" s="567"/>
      <c r="O172" s="567"/>
      <c r="P172" s="567"/>
      <c r="Q172" s="567"/>
      <c r="R172" s="569"/>
      <c r="S172" s="570"/>
      <c r="T172" s="573"/>
      <c r="U172" s="563"/>
      <c r="V172" s="557"/>
      <c r="W172" s="557"/>
      <c r="X172" s="559"/>
      <c r="Y172" s="559"/>
      <c r="Z172" s="561"/>
      <c r="AA172" s="559"/>
      <c r="AB172" s="561"/>
      <c r="AC172" s="559"/>
      <c r="AD172" s="561"/>
      <c r="AE172" s="559"/>
      <c r="AF172" s="561"/>
      <c r="AG172" s="559"/>
      <c r="AH172" s="623"/>
      <c r="AI172" s="593"/>
      <c r="AJ172" s="580">
        <f>AJ168+1</f>
        <v>39</v>
      </c>
      <c r="AK172" s="582">
        <f>AK168+1</f>
        <v>39</v>
      </c>
      <c r="AL172" s="586"/>
      <c r="AM172" s="86"/>
      <c r="AN172" s="587"/>
      <c r="AO172" s="580">
        <f>AO168+1</f>
        <v>79</v>
      </c>
      <c r="AP172" s="582">
        <f>AP168+1</f>
        <v>79</v>
      </c>
      <c r="AQ172" s="586"/>
      <c r="AR172" s="110"/>
      <c r="AS172" s="589"/>
      <c r="AT172" s="580">
        <f>AT168+1</f>
        <v>119</v>
      </c>
      <c r="AU172" s="582">
        <f>AU168+1</f>
        <v>119</v>
      </c>
      <c r="AV172" s="580"/>
      <c r="AW172" s="111"/>
      <c r="AX172" s="591"/>
      <c r="AY172" s="580">
        <f>AY168+1</f>
        <v>159</v>
      </c>
      <c r="AZ172" s="582">
        <f>AZ168+1</f>
        <v>159</v>
      </c>
      <c r="BA172" s="584"/>
    </row>
    <row r="173" spans="2:53" ht="6" customHeight="1" x14ac:dyDescent="0.2">
      <c r="B173" s="563"/>
      <c r="C173" s="564"/>
      <c r="D173" s="549"/>
      <c r="E173" s="550"/>
      <c r="F173" s="550"/>
      <c r="G173" s="550"/>
      <c r="H173" s="550"/>
      <c r="I173" s="551"/>
      <c r="J173" s="567"/>
      <c r="K173" s="567"/>
      <c r="L173" s="567"/>
      <c r="M173" s="567"/>
      <c r="N173" s="567"/>
      <c r="O173" s="567"/>
      <c r="P173" s="567"/>
      <c r="Q173" s="567"/>
      <c r="R173" s="569"/>
      <c r="S173" s="570"/>
      <c r="T173" s="573"/>
      <c r="U173" s="563"/>
      <c r="V173" s="557"/>
      <c r="W173" s="557"/>
      <c r="X173" s="559"/>
      <c r="Y173" s="559"/>
      <c r="Z173" s="561"/>
      <c r="AA173" s="559"/>
      <c r="AB173" s="561"/>
      <c r="AC173" s="559"/>
      <c r="AD173" s="561"/>
      <c r="AE173" s="559"/>
      <c r="AF173" s="561"/>
      <c r="AG173" s="559"/>
      <c r="AH173" s="623"/>
      <c r="AI173" s="594"/>
      <c r="AJ173" s="580"/>
      <c r="AK173" s="582"/>
      <c r="AL173" s="587"/>
      <c r="AM173" s="86"/>
      <c r="AN173" s="587"/>
      <c r="AO173" s="580"/>
      <c r="AP173" s="582"/>
      <c r="AQ173" s="587"/>
      <c r="AR173" s="110"/>
      <c r="AS173" s="589"/>
      <c r="AT173" s="580"/>
      <c r="AU173" s="582"/>
      <c r="AV173" s="580"/>
      <c r="AW173" s="111"/>
      <c r="AX173" s="591"/>
      <c r="AY173" s="580"/>
      <c r="AZ173" s="582"/>
      <c r="BA173" s="584"/>
    </row>
    <row r="174" spans="2:53" ht="6" customHeight="1" x14ac:dyDescent="0.2">
      <c r="B174" s="563">
        <v>16</v>
      </c>
      <c r="C174" s="564"/>
      <c r="D174" s="527"/>
      <c r="E174" s="528"/>
      <c r="F174" s="528"/>
      <c r="G174" s="528"/>
      <c r="H174" s="528"/>
      <c r="I174" s="529"/>
      <c r="J174" s="567"/>
      <c r="K174" s="567"/>
      <c r="L174" s="567"/>
      <c r="M174" s="567"/>
      <c r="N174" s="567"/>
      <c r="O174" s="567"/>
      <c r="P174" s="567"/>
      <c r="Q174" s="567"/>
      <c r="R174" s="569"/>
      <c r="S174" s="570"/>
      <c r="T174" s="573"/>
      <c r="U174" s="563"/>
      <c r="V174" s="557"/>
      <c r="W174" s="557"/>
      <c r="X174" s="559"/>
      <c r="Y174" s="559"/>
      <c r="Z174" s="561"/>
      <c r="AA174" s="559"/>
      <c r="AB174" s="561"/>
      <c r="AC174" s="559"/>
      <c r="AD174" s="561"/>
      <c r="AE174" s="559"/>
      <c r="AF174" s="561"/>
      <c r="AG174" s="559"/>
      <c r="AH174" s="623"/>
      <c r="AI174" s="594"/>
      <c r="AJ174" s="580"/>
      <c r="AK174" s="582"/>
      <c r="AL174" s="587"/>
      <c r="AM174" s="86"/>
      <c r="AN174" s="587"/>
      <c r="AO174" s="580"/>
      <c r="AP174" s="582"/>
      <c r="AQ174" s="587"/>
      <c r="AR174" s="110"/>
      <c r="AS174" s="589"/>
      <c r="AT174" s="580"/>
      <c r="AU174" s="582"/>
      <c r="AV174" s="580"/>
      <c r="AW174" s="111"/>
      <c r="AX174" s="591"/>
      <c r="AY174" s="580"/>
      <c r="AZ174" s="582"/>
      <c r="BA174" s="584"/>
    </row>
    <row r="175" spans="2:53" ht="6" customHeight="1" x14ac:dyDescent="0.2">
      <c r="B175" s="563"/>
      <c r="C175" s="564"/>
      <c r="D175" s="530"/>
      <c r="E175" s="531"/>
      <c r="F175" s="531"/>
      <c r="G175" s="531"/>
      <c r="H175" s="531"/>
      <c r="I175" s="532"/>
      <c r="J175" s="567"/>
      <c r="K175" s="567"/>
      <c r="L175" s="567"/>
      <c r="M175" s="567"/>
      <c r="N175" s="567"/>
      <c r="O175" s="567"/>
      <c r="P175" s="567"/>
      <c r="Q175" s="567"/>
      <c r="R175" s="569"/>
      <c r="S175" s="570"/>
      <c r="T175" s="573"/>
      <c r="U175" s="563"/>
      <c r="V175" s="557"/>
      <c r="W175" s="557"/>
      <c r="X175" s="559"/>
      <c r="Y175" s="559"/>
      <c r="Z175" s="561"/>
      <c r="AA175" s="559"/>
      <c r="AB175" s="561"/>
      <c r="AC175" s="559"/>
      <c r="AD175" s="561"/>
      <c r="AE175" s="559"/>
      <c r="AF175" s="561"/>
      <c r="AG175" s="559"/>
      <c r="AH175" s="623"/>
      <c r="AI175" s="597"/>
      <c r="AJ175" s="580"/>
      <c r="AK175" s="582"/>
      <c r="AL175" s="596"/>
      <c r="AM175" s="86"/>
      <c r="AN175" s="596"/>
      <c r="AO175" s="580"/>
      <c r="AP175" s="582"/>
      <c r="AQ175" s="596"/>
      <c r="AR175" s="110"/>
      <c r="AS175" s="589"/>
      <c r="AT175" s="580"/>
      <c r="AU175" s="582"/>
      <c r="AV175" s="580"/>
      <c r="AW175" s="111"/>
      <c r="AX175" s="591"/>
      <c r="AY175" s="580"/>
      <c r="AZ175" s="582"/>
      <c r="BA175" s="584"/>
    </row>
    <row r="176" spans="2:53" ht="6" customHeight="1" x14ac:dyDescent="0.2">
      <c r="B176" s="563"/>
      <c r="C176" s="564"/>
      <c r="D176" s="549"/>
      <c r="E176" s="550"/>
      <c r="F176" s="550"/>
      <c r="G176" s="550"/>
      <c r="H176" s="550"/>
      <c r="I176" s="551"/>
      <c r="J176" s="567"/>
      <c r="K176" s="567"/>
      <c r="L176" s="567"/>
      <c r="M176" s="567"/>
      <c r="N176" s="567"/>
      <c r="O176" s="567"/>
      <c r="P176" s="567"/>
      <c r="Q176" s="567"/>
      <c r="R176" s="569"/>
      <c r="S176" s="570"/>
      <c r="T176" s="573"/>
      <c r="U176" s="563"/>
      <c r="V176" s="557"/>
      <c r="W176" s="557"/>
      <c r="X176" s="559"/>
      <c r="Y176" s="559"/>
      <c r="Z176" s="561"/>
      <c r="AA176" s="559"/>
      <c r="AB176" s="561"/>
      <c r="AC176" s="559"/>
      <c r="AD176" s="561"/>
      <c r="AE176" s="559"/>
      <c r="AF176" s="561"/>
      <c r="AG176" s="559"/>
      <c r="AH176" s="623"/>
      <c r="AI176" s="593"/>
      <c r="AJ176" s="580">
        <f>AJ172+1</f>
        <v>40</v>
      </c>
      <c r="AK176" s="582">
        <f>AK172+1</f>
        <v>40</v>
      </c>
      <c r="AL176" s="586"/>
      <c r="AM176" s="86"/>
      <c r="AN176" s="587"/>
      <c r="AO176" s="580">
        <f>AO172+1</f>
        <v>80</v>
      </c>
      <c r="AP176" s="582">
        <f>AP172+1</f>
        <v>80</v>
      </c>
      <c r="AQ176" s="586"/>
      <c r="AR176" s="110"/>
      <c r="AS176" s="589"/>
      <c r="AT176" s="580">
        <f>AT172+1</f>
        <v>120</v>
      </c>
      <c r="AU176" s="582">
        <f>AU172+1</f>
        <v>120</v>
      </c>
      <c r="AV176" s="580"/>
      <c r="AW176" s="111"/>
      <c r="AX176" s="591"/>
      <c r="AY176" s="580">
        <f>AY172+1</f>
        <v>160</v>
      </c>
      <c r="AZ176" s="582">
        <f>AZ172+1</f>
        <v>160</v>
      </c>
      <c r="BA176" s="584"/>
    </row>
    <row r="177" spans="2:53" ht="6" customHeight="1" x14ac:dyDescent="0.2">
      <c r="B177" s="563">
        <v>17</v>
      </c>
      <c r="C177" s="564"/>
      <c r="D177" s="527"/>
      <c r="E177" s="528"/>
      <c r="F177" s="528"/>
      <c r="G177" s="528"/>
      <c r="H177" s="528"/>
      <c r="I177" s="529"/>
      <c r="J177" s="567"/>
      <c r="K177" s="567"/>
      <c r="L177" s="567"/>
      <c r="M177" s="567"/>
      <c r="N177" s="567"/>
      <c r="O177" s="567"/>
      <c r="P177" s="567"/>
      <c r="Q177" s="567"/>
      <c r="R177" s="569"/>
      <c r="S177" s="570"/>
      <c r="T177" s="573"/>
      <c r="U177" s="563"/>
      <c r="V177" s="557"/>
      <c r="W177" s="557"/>
      <c r="X177" s="559"/>
      <c r="Y177" s="559"/>
      <c r="Z177" s="561"/>
      <c r="AA177" s="559"/>
      <c r="AB177" s="561"/>
      <c r="AC177" s="559"/>
      <c r="AD177" s="561"/>
      <c r="AE177" s="559"/>
      <c r="AF177" s="561"/>
      <c r="AG177" s="559"/>
      <c r="AH177" s="623"/>
      <c r="AI177" s="594"/>
      <c r="AJ177" s="580"/>
      <c r="AK177" s="582"/>
      <c r="AL177" s="587"/>
      <c r="AM177" s="86"/>
      <c r="AN177" s="587"/>
      <c r="AO177" s="580"/>
      <c r="AP177" s="582"/>
      <c r="AQ177" s="587"/>
      <c r="AR177" s="110"/>
      <c r="AS177" s="589"/>
      <c r="AT177" s="580"/>
      <c r="AU177" s="582"/>
      <c r="AV177" s="580"/>
      <c r="AW177" s="111"/>
      <c r="AX177" s="591"/>
      <c r="AY177" s="580"/>
      <c r="AZ177" s="582"/>
      <c r="BA177" s="584"/>
    </row>
    <row r="178" spans="2:53" ht="6" customHeight="1" x14ac:dyDescent="0.2">
      <c r="B178" s="563"/>
      <c r="C178" s="564"/>
      <c r="D178" s="530"/>
      <c r="E178" s="531"/>
      <c r="F178" s="531"/>
      <c r="G178" s="531"/>
      <c r="H178" s="531"/>
      <c r="I178" s="532"/>
      <c r="J178" s="567"/>
      <c r="K178" s="567"/>
      <c r="L178" s="567"/>
      <c r="M178" s="567"/>
      <c r="N178" s="567"/>
      <c r="O178" s="567"/>
      <c r="P178" s="567"/>
      <c r="Q178" s="567"/>
      <c r="R178" s="569"/>
      <c r="S178" s="570"/>
      <c r="T178" s="573"/>
      <c r="U178" s="563"/>
      <c r="V178" s="557"/>
      <c r="W178" s="557"/>
      <c r="X178" s="559"/>
      <c r="Y178" s="559"/>
      <c r="Z178" s="561"/>
      <c r="AA178" s="559"/>
      <c r="AB178" s="561"/>
      <c r="AC178" s="559"/>
      <c r="AD178" s="561"/>
      <c r="AE178" s="559"/>
      <c r="AF178" s="561"/>
      <c r="AG178" s="559"/>
      <c r="AH178" s="623"/>
      <c r="AI178" s="594"/>
      <c r="AJ178" s="580"/>
      <c r="AK178" s="582"/>
      <c r="AL178" s="587"/>
      <c r="AM178" s="86"/>
      <c r="AN178" s="587"/>
      <c r="AO178" s="580"/>
      <c r="AP178" s="582"/>
      <c r="AQ178" s="587"/>
      <c r="AR178" s="110"/>
      <c r="AS178" s="589"/>
      <c r="AT178" s="580"/>
      <c r="AU178" s="582"/>
      <c r="AV178" s="580"/>
      <c r="AW178" s="111"/>
      <c r="AX178" s="591"/>
      <c r="AY178" s="580"/>
      <c r="AZ178" s="582"/>
      <c r="BA178" s="584"/>
    </row>
    <row r="179" spans="2:53" ht="6" customHeight="1" thickBot="1" x14ac:dyDescent="0.25">
      <c r="B179" s="563"/>
      <c r="C179" s="564"/>
      <c r="D179" s="549"/>
      <c r="E179" s="550"/>
      <c r="F179" s="550"/>
      <c r="G179" s="550"/>
      <c r="H179" s="550"/>
      <c r="I179" s="551"/>
      <c r="J179" s="567"/>
      <c r="K179" s="567"/>
      <c r="L179" s="567"/>
      <c r="M179" s="567"/>
      <c r="N179" s="567"/>
      <c r="O179" s="567"/>
      <c r="P179" s="567"/>
      <c r="Q179" s="567"/>
      <c r="R179" s="569"/>
      <c r="S179" s="570"/>
      <c r="T179" s="573"/>
      <c r="U179" s="563"/>
      <c r="V179" s="557"/>
      <c r="W179" s="557"/>
      <c r="X179" s="559"/>
      <c r="Y179" s="559"/>
      <c r="Z179" s="561"/>
      <c r="AA179" s="559"/>
      <c r="AB179" s="561"/>
      <c r="AC179" s="559"/>
      <c r="AD179" s="561"/>
      <c r="AE179" s="559"/>
      <c r="AF179" s="561"/>
      <c r="AG179" s="559"/>
      <c r="AH179" s="623"/>
      <c r="AI179" s="595"/>
      <c r="AJ179" s="581"/>
      <c r="AK179" s="583"/>
      <c r="AL179" s="588"/>
      <c r="AM179" s="114"/>
      <c r="AN179" s="588"/>
      <c r="AO179" s="581"/>
      <c r="AP179" s="583"/>
      <c r="AQ179" s="588"/>
      <c r="AR179" s="115"/>
      <c r="AS179" s="590"/>
      <c r="AT179" s="581"/>
      <c r="AU179" s="583"/>
      <c r="AV179" s="581"/>
      <c r="AW179" s="116"/>
      <c r="AX179" s="592"/>
      <c r="AY179" s="581"/>
      <c r="AZ179" s="583"/>
      <c r="BA179" s="585"/>
    </row>
    <row r="180" spans="2:53" ht="6" customHeight="1" x14ac:dyDescent="0.2">
      <c r="B180" s="563">
        <v>18</v>
      </c>
      <c r="C180" s="564"/>
      <c r="D180" s="527"/>
      <c r="E180" s="528"/>
      <c r="F180" s="528"/>
      <c r="G180" s="528"/>
      <c r="H180" s="528"/>
      <c r="I180" s="529"/>
      <c r="J180" s="567"/>
      <c r="K180" s="567"/>
      <c r="L180" s="567"/>
      <c r="M180" s="567"/>
      <c r="N180" s="567"/>
      <c r="O180" s="567"/>
      <c r="P180" s="567"/>
      <c r="Q180" s="567"/>
      <c r="R180" s="569"/>
      <c r="S180" s="570"/>
      <c r="T180" s="573"/>
      <c r="U180" s="563"/>
      <c r="V180" s="557"/>
      <c r="W180" s="557"/>
      <c r="X180" s="559"/>
      <c r="Y180" s="559"/>
      <c r="Z180" s="561"/>
      <c r="AA180" s="559"/>
      <c r="AB180" s="561"/>
      <c r="AC180" s="559"/>
      <c r="AD180" s="561"/>
      <c r="AE180" s="559"/>
      <c r="AF180" s="561"/>
      <c r="AG180" s="559"/>
      <c r="AH180" s="623"/>
      <c r="AI180" s="576" t="s">
        <v>15</v>
      </c>
      <c r="AJ180" s="577"/>
      <c r="AK180" s="96"/>
      <c r="AL180" s="117"/>
      <c r="AM180" s="117"/>
      <c r="AN180" s="117"/>
      <c r="AO180" s="96"/>
      <c r="AP180" s="96"/>
      <c r="AQ180" s="117"/>
      <c r="AR180" s="118"/>
      <c r="AS180" s="117"/>
      <c r="AT180" s="96"/>
      <c r="AU180" s="96"/>
      <c r="AV180" s="96"/>
      <c r="AW180" s="118"/>
      <c r="AX180" s="119"/>
      <c r="AY180" s="96"/>
      <c r="AZ180" s="96"/>
      <c r="BA180" s="120"/>
    </row>
    <row r="181" spans="2:53" ht="6" customHeight="1" x14ac:dyDescent="0.2">
      <c r="B181" s="563"/>
      <c r="C181" s="564"/>
      <c r="D181" s="530"/>
      <c r="E181" s="531"/>
      <c r="F181" s="531"/>
      <c r="G181" s="531"/>
      <c r="H181" s="531"/>
      <c r="I181" s="532"/>
      <c r="J181" s="567"/>
      <c r="K181" s="567"/>
      <c r="L181" s="567"/>
      <c r="M181" s="567"/>
      <c r="N181" s="567"/>
      <c r="O181" s="567"/>
      <c r="P181" s="567"/>
      <c r="Q181" s="567"/>
      <c r="R181" s="569"/>
      <c r="S181" s="570"/>
      <c r="T181" s="573"/>
      <c r="U181" s="563"/>
      <c r="V181" s="557"/>
      <c r="W181" s="557"/>
      <c r="X181" s="559"/>
      <c r="Y181" s="559"/>
      <c r="Z181" s="561"/>
      <c r="AA181" s="559"/>
      <c r="AB181" s="561"/>
      <c r="AC181" s="559"/>
      <c r="AD181" s="561"/>
      <c r="AE181" s="559"/>
      <c r="AF181" s="561"/>
      <c r="AG181" s="559"/>
      <c r="AH181" s="623"/>
      <c r="AI181" s="578"/>
      <c r="AJ181" s="579"/>
      <c r="AK181" s="80"/>
      <c r="AL181" s="121"/>
      <c r="AM181" s="121"/>
      <c r="AN181" s="121"/>
      <c r="AO181" s="80"/>
      <c r="AP181" s="80"/>
      <c r="AQ181" s="121"/>
      <c r="AR181" s="122"/>
      <c r="AS181" s="121"/>
      <c r="AT181" s="80"/>
      <c r="AU181" s="80"/>
      <c r="AV181" s="80"/>
      <c r="AW181" s="122"/>
      <c r="AX181" s="123"/>
      <c r="AY181" s="80"/>
      <c r="AZ181" s="80"/>
      <c r="BA181" s="124"/>
    </row>
    <row r="182" spans="2:53" ht="6" customHeight="1" x14ac:dyDescent="0.2">
      <c r="B182" s="563"/>
      <c r="C182" s="564"/>
      <c r="D182" s="549"/>
      <c r="E182" s="550"/>
      <c r="F182" s="550"/>
      <c r="G182" s="550"/>
      <c r="H182" s="550"/>
      <c r="I182" s="551"/>
      <c r="J182" s="567"/>
      <c r="K182" s="567"/>
      <c r="L182" s="567"/>
      <c r="M182" s="567"/>
      <c r="N182" s="567"/>
      <c r="O182" s="567"/>
      <c r="P182" s="567"/>
      <c r="Q182" s="567"/>
      <c r="R182" s="569"/>
      <c r="S182" s="570"/>
      <c r="T182" s="573"/>
      <c r="U182" s="563"/>
      <c r="V182" s="557"/>
      <c r="W182" s="557"/>
      <c r="X182" s="559"/>
      <c r="Y182" s="559"/>
      <c r="Z182" s="561"/>
      <c r="AA182" s="559"/>
      <c r="AB182" s="561"/>
      <c r="AC182" s="559"/>
      <c r="AD182" s="561"/>
      <c r="AE182" s="559"/>
      <c r="AF182" s="561"/>
      <c r="AG182" s="559"/>
      <c r="AH182" s="623"/>
      <c r="AI182" s="578"/>
      <c r="AJ182" s="579"/>
      <c r="AQ182" s="121"/>
      <c r="AR182" s="122"/>
      <c r="AY182" s="80"/>
      <c r="AZ182" s="80"/>
      <c r="BA182" s="124"/>
    </row>
    <row r="183" spans="2:53" ht="6" customHeight="1" x14ac:dyDescent="0.2">
      <c r="B183" s="563">
        <v>19</v>
      </c>
      <c r="C183" s="564"/>
      <c r="D183" s="527"/>
      <c r="E183" s="528"/>
      <c r="F183" s="528"/>
      <c r="G183" s="528"/>
      <c r="H183" s="528"/>
      <c r="I183" s="529"/>
      <c r="J183" s="567"/>
      <c r="K183" s="567"/>
      <c r="L183" s="567"/>
      <c r="M183" s="567"/>
      <c r="N183" s="567"/>
      <c r="O183" s="567"/>
      <c r="P183" s="567"/>
      <c r="Q183" s="567"/>
      <c r="R183" s="569"/>
      <c r="S183" s="570"/>
      <c r="T183" s="573"/>
      <c r="U183" s="563"/>
      <c r="V183" s="557"/>
      <c r="W183" s="557"/>
      <c r="X183" s="559"/>
      <c r="Y183" s="559"/>
      <c r="Z183" s="561"/>
      <c r="AA183" s="559"/>
      <c r="AB183" s="561"/>
      <c r="AC183" s="559"/>
      <c r="AD183" s="561"/>
      <c r="AE183" s="559"/>
      <c r="AF183" s="561"/>
      <c r="AG183" s="559"/>
      <c r="AH183" s="623"/>
      <c r="AI183" s="575" t="s">
        <v>16</v>
      </c>
      <c r="AJ183" s="492"/>
      <c r="AL183" s="476" t="s">
        <v>97</v>
      </c>
      <c r="AM183" s="476"/>
      <c r="AN183" s="476"/>
      <c r="AO183" s="476"/>
      <c r="AP183" s="476"/>
      <c r="AQ183" s="476"/>
      <c r="AR183" s="74"/>
      <c r="AS183" s="496" t="s">
        <v>3</v>
      </c>
      <c r="AT183" s="496"/>
      <c r="AU183" s="496"/>
      <c r="AX183" s="496" t="s">
        <v>4</v>
      </c>
      <c r="AY183" s="497"/>
      <c r="AZ183" s="497"/>
      <c r="BA183" s="124"/>
    </row>
    <row r="184" spans="2:53" ht="6" customHeight="1" x14ac:dyDescent="0.2">
      <c r="B184" s="563"/>
      <c r="C184" s="564"/>
      <c r="D184" s="530"/>
      <c r="E184" s="531"/>
      <c r="F184" s="531"/>
      <c r="G184" s="531"/>
      <c r="H184" s="531"/>
      <c r="I184" s="532"/>
      <c r="J184" s="567"/>
      <c r="K184" s="567"/>
      <c r="L184" s="567"/>
      <c r="M184" s="567"/>
      <c r="N184" s="567"/>
      <c r="O184" s="567"/>
      <c r="P184" s="567"/>
      <c r="Q184" s="567"/>
      <c r="R184" s="569"/>
      <c r="S184" s="570"/>
      <c r="T184" s="573"/>
      <c r="U184" s="563"/>
      <c r="V184" s="557"/>
      <c r="W184" s="557"/>
      <c r="X184" s="559"/>
      <c r="Y184" s="559"/>
      <c r="Z184" s="561"/>
      <c r="AA184" s="559"/>
      <c r="AB184" s="561"/>
      <c r="AC184" s="559"/>
      <c r="AD184" s="561"/>
      <c r="AE184" s="559"/>
      <c r="AF184" s="561"/>
      <c r="AG184" s="559"/>
      <c r="AH184" s="623"/>
      <c r="AI184" s="575"/>
      <c r="AJ184" s="492"/>
      <c r="AL184" s="476"/>
      <c r="AM184" s="476"/>
      <c r="AN184" s="476"/>
      <c r="AO184" s="476"/>
      <c r="AP184" s="476"/>
      <c r="AQ184" s="476"/>
      <c r="AR184" s="74"/>
      <c r="AS184" s="496"/>
      <c r="AT184" s="496"/>
      <c r="AU184" s="496"/>
      <c r="AX184" s="496"/>
      <c r="AY184" s="497"/>
      <c r="AZ184" s="497"/>
      <c r="BA184" s="124"/>
    </row>
    <row r="185" spans="2:53" ht="6" customHeight="1" x14ac:dyDescent="0.2">
      <c r="B185" s="563"/>
      <c r="C185" s="564"/>
      <c r="D185" s="549"/>
      <c r="E185" s="550"/>
      <c r="F185" s="550"/>
      <c r="G185" s="550"/>
      <c r="H185" s="550"/>
      <c r="I185" s="551"/>
      <c r="J185" s="567"/>
      <c r="K185" s="567"/>
      <c r="L185" s="567"/>
      <c r="M185" s="567"/>
      <c r="N185" s="567"/>
      <c r="O185" s="567"/>
      <c r="P185" s="567"/>
      <c r="Q185" s="567"/>
      <c r="R185" s="569"/>
      <c r="S185" s="570"/>
      <c r="T185" s="573"/>
      <c r="U185" s="563"/>
      <c r="V185" s="557"/>
      <c r="W185" s="557"/>
      <c r="X185" s="559"/>
      <c r="Y185" s="559"/>
      <c r="Z185" s="561"/>
      <c r="AA185" s="559"/>
      <c r="AB185" s="561"/>
      <c r="AC185" s="559"/>
      <c r="AD185" s="561"/>
      <c r="AE185" s="559"/>
      <c r="AF185" s="561"/>
      <c r="AG185" s="559"/>
      <c r="AH185" s="623"/>
      <c r="AI185" s="125"/>
      <c r="AJ185" s="80"/>
      <c r="AL185" s="476"/>
      <c r="AM185" s="476"/>
      <c r="AN185" s="476"/>
      <c r="AO185" s="476"/>
      <c r="AP185" s="476"/>
      <c r="AQ185" s="476"/>
      <c r="AR185" s="74"/>
      <c r="AS185" s="496"/>
      <c r="AT185" s="496"/>
      <c r="AU185" s="496"/>
      <c r="AX185" s="496"/>
      <c r="AY185" s="497"/>
      <c r="AZ185" s="497"/>
      <c r="BA185" s="124"/>
    </row>
    <row r="186" spans="2:53" ht="6" customHeight="1" x14ac:dyDescent="0.2">
      <c r="B186" s="563">
        <v>20</v>
      </c>
      <c r="C186" s="564"/>
      <c r="D186" s="527"/>
      <c r="E186" s="528"/>
      <c r="F186" s="528"/>
      <c r="G186" s="528"/>
      <c r="H186" s="528"/>
      <c r="I186" s="529"/>
      <c r="J186" s="567"/>
      <c r="K186" s="567"/>
      <c r="L186" s="567"/>
      <c r="M186" s="567"/>
      <c r="N186" s="567"/>
      <c r="O186" s="567"/>
      <c r="P186" s="567"/>
      <c r="Q186" s="567"/>
      <c r="R186" s="569"/>
      <c r="S186" s="570"/>
      <c r="T186" s="573"/>
      <c r="U186" s="573"/>
      <c r="V186" s="557"/>
      <c r="W186" s="557"/>
      <c r="X186" s="559"/>
      <c r="Y186" s="559"/>
      <c r="Z186" s="561"/>
      <c r="AA186" s="559"/>
      <c r="AB186" s="561"/>
      <c r="AC186" s="559"/>
      <c r="AD186" s="561"/>
      <c r="AE186" s="559"/>
      <c r="AF186" s="561"/>
      <c r="AG186" s="559"/>
      <c r="AH186" s="623"/>
      <c r="AI186" s="125"/>
      <c r="AJ186" s="80"/>
      <c r="AK186" s="74"/>
      <c r="AL186" s="476"/>
      <c r="AM186" s="476"/>
      <c r="AN186" s="476"/>
      <c r="AO186" s="476"/>
      <c r="AP186" s="476"/>
      <c r="AQ186" s="476"/>
      <c r="AR186" s="74"/>
      <c r="AS186" s="496"/>
      <c r="AT186" s="503"/>
      <c r="AU186" s="503"/>
      <c r="AX186" s="496"/>
      <c r="AY186" s="498"/>
      <c r="AZ186" s="498"/>
      <c r="BA186" s="124"/>
    </row>
    <row r="187" spans="2:53" ht="6" customHeight="1" x14ac:dyDescent="0.2">
      <c r="B187" s="563"/>
      <c r="C187" s="564"/>
      <c r="D187" s="530"/>
      <c r="E187" s="531"/>
      <c r="F187" s="531"/>
      <c r="G187" s="531"/>
      <c r="H187" s="531"/>
      <c r="I187" s="532"/>
      <c r="J187" s="567"/>
      <c r="K187" s="567"/>
      <c r="L187" s="567"/>
      <c r="M187" s="567"/>
      <c r="N187" s="567"/>
      <c r="O187" s="567"/>
      <c r="P187" s="567"/>
      <c r="Q187" s="567"/>
      <c r="R187" s="569"/>
      <c r="S187" s="570"/>
      <c r="T187" s="573"/>
      <c r="U187" s="573"/>
      <c r="V187" s="557"/>
      <c r="W187" s="557"/>
      <c r="X187" s="559"/>
      <c r="Y187" s="559"/>
      <c r="Z187" s="561"/>
      <c r="AA187" s="559"/>
      <c r="AB187" s="561"/>
      <c r="AC187" s="559"/>
      <c r="AD187" s="561"/>
      <c r="AE187" s="559"/>
      <c r="AF187" s="561"/>
      <c r="AG187" s="559"/>
      <c r="AH187" s="623"/>
      <c r="AI187" s="125"/>
      <c r="AJ187" s="80"/>
      <c r="AL187" s="126"/>
      <c r="AM187" s="126"/>
      <c r="AN187" s="126"/>
      <c r="AO187" s="126"/>
      <c r="AP187" s="126"/>
      <c r="AQ187" s="122"/>
      <c r="AR187" s="122"/>
      <c r="AY187" s="80"/>
      <c r="AZ187" s="80"/>
      <c r="BA187" s="124"/>
    </row>
    <row r="188" spans="2:53" ht="6" customHeight="1" thickBot="1" x14ac:dyDescent="0.25">
      <c r="B188" s="565"/>
      <c r="C188" s="566"/>
      <c r="D188" s="533"/>
      <c r="E188" s="534"/>
      <c r="F188" s="534"/>
      <c r="G188" s="534"/>
      <c r="H188" s="534"/>
      <c r="I188" s="535"/>
      <c r="J188" s="568"/>
      <c r="K188" s="568"/>
      <c r="L188" s="568"/>
      <c r="M188" s="568"/>
      <c r="N188" s="568"/>
      <c r="O188" s="568"/>
      <c r="P188" s="568"/>
      <c r="Q188" s="568"/>
      <c r="R188" s="571"/>
      <c r="S188" s="572"/>
      <c r="T188" s="574"/>
      <c r="U188" s="574"/>
      <c r="V188" s="558"/>
      <c r="W188" s="558"/>
      <c r="X188" s="560"/>
      <c r="Y188" s="560"/>
      <c r="Z188" s="562"/>
      <c r="AA188" s="560"/>
      <c r="AB188" s="562"/>
      <c r="AC188" s="560"/>
      <c r="AD188" s="562"/>
      <c r="AE188" s="560"/>
      <c r="AF188" s="562"/>
      <c r="AG188" s="560"/>
      <c r="AH188" s="623"/>
      <c r="AI188" s="68"/>
      <c r="AL188" s="476" t="s">
        <v>98</v>
      </c>
      <c r="AM188" s="476"/>
      <c r="AN188" s="476"/>
      <c r="AO188" s="476"/>
      <c r="AP188" s="476"/>
      <c r="AQ188" s="476"/>
      <c r="AS188" s="496" t="s">
        <v>3</v>
      </c>
      <c r="AT188" s="496"/>
      <c r="AU188" s="496"/>
      <c r="AX188" s="496" t="s">
        <v>4</v>
      </c>
      <c r="AY188" s="497"/>
      <c r="AZ188" s="497"/>
      <c r="BA188" s="71"/>
    </row>
    <row r="189" spans="2:53" ht="6" customHeight="1" x14ac:dyDescent="0.2">
      <c r="B189" s="520" t="s">
        <v>94</v>
      </c>
      <c r="C189" s="521"/>
      <c r="D189" s="521"/>
      <c r="E189" s="521"/>
      <c r="F189" s="521"/>
      <c r="G189" s="521"/>
      <c r="H189" s="521"/>
      <c r="I189" s="521"/>
      <c r="J189" s="521"/>
      <c r="K189" s="521"/>
      <c r="L189" s="521"/>
      <c r="M189" s="546"/>
      <c r="N189" s="547"/>
      <c r="O189" s="548"/>
      <c r="P189" s="552"/>
      <c r="Q189" s="552"/>
      <c r="R189" s="552"/>
      <c r="S189" s="552"/>
      <c r="T189" s="552"/>
      <c r="U189" s="552"/>
      <c r="V189" s="552"/>
      <c r="W189" s="552"/>
      <c r="X189" s="552"/>
      <c r="Y189" s="552"/>
      <c r="Z189" s="552"/>
      <c r="AA189" s="553"/>
      <c r="AB189" s="556"/>
      <c r="AC189" s="556"/>
      <c r="AD189" s="523"/>
      <c r="AE189" s="523"/>
      <c r="AF189" s="523"/>
      <c r="AG189" s="524"/>
      <c r="AH189" s="623"/>
      <c r="AI189" s="68"/>
      <c r="AK189" s="74"/>
      <c r="AL189" s="476"/>
      <c r="AM189" s="476"/>
      <c r="AN189" s="476"/>
      <c r="AO189" s="476"/>
      <c r="AP189" s="476"/>
      <c r="AQ189" s="476"/>
      <c r="AS189" s="496"/>
      <c r="AT189" s="496"/>
      <c r="AU189" s="496"/>
      <c r="AX189" s="496"/>
      <c r="AY189" s="497"/>
      <c r="AZ189" s="497"/>
      <c r="BA189" s="71"/>
    </row>
    <row r="190" spans="2:53" ht="6" customHeight="1" x14ac:dyDescent="0.2">
      <c r="B190" s="499"/>
      <c r="C190" s="500"/>
      <c r="D190" s="500"/>
      <c r="E190" s="500"/>
      <c r="F190" s="500"/>
      <c r="G190" s="500"/>
      <c r="H190" s="500"/>
      <c r="I190" s="500"/>
      <c r="J190" s="500"/>
      <c r="K190" s="500"/>
      <c r="L190" s="500"/>
      <c r="M190" s="530"/>
      <c r="N190" s="531"/>
      <c r="O190" s="532"/>
      <c r="P190" s="536"/>
      <c r="Q190" s="536"/>
      <c r="R190" s="536"/>
      <c r="S190" s="536"/>
      <c r="T190" s="536"/>
      <c r="U190" s="536"/>
      <c r="V190" s="536"/>
      <c r="W190" s="536"/>
      <c r="X190" s="536"/>
      <c r="Y190" s="536"/>
      <c r="Z190" s="536"/>
      <c r="AA190" s="537"/>
      <c r="AB190" s="540"/>
      <c r="AC190" s="540"/>
      <c r="AD190" s="525"/>
      <c r="AE190" s="525"/>
      <c r="AF190" s="525"/>
      <c r="AG190" s="526"/>
      <c r="AH190" s="623"/>
      <c r="AI190" s="68"/>
      <c r="AK190" s="74"/>
      <c r="AL190" s="476"/>
      <c r="AM190" s="476"/>
      <c r="AN190" s="476"/>
      <c r="AO190" s="476"/>
      <c r="AP190" s="476"/>
      <c r="AQ190" s="476"/>
      <c r="AS190" s="496"/>
      <c r="AT190" s="496"/>
      <c r="AU190" s="496"/>
      <c r="AX190" s="496"/>
      <c r="AY190" s="497"/>
      <c r="AZ190" s="497"/>
      <c r="BA190" s="71"/>
    </row>
    <row r="191" spans="2:53" ht="6" customHeight="1" x14ac:dyDescent="0.2">
      <c r="B191" s="544"/>
      <c r="C191" s="545"/>
      <c r="D191" s="545"/>
      <c r="E191" s="545"/>
      <c r="F191" s="545"/>
      <c r="G191" s="545"/>
      <c r="H191" s="545"/>
      <c r="I191" s="545"/>
      <c r="J191" s="545"/>
      <c r="K191" s="545"/>
      <c r="L191" s="545"/>
      <c r="M191" s="549"/>
      <c r="N191" s="550"/>
      <c r="O191" s="551"/>
      <c r="P191" s="554"/>
      <c r="Q191" s="554"/>
      <c r="R191" s="554"/>
      <c r="S191" s="554"/>
      <c r="T191" s="554"/>
      <c r="U191" s="554"/>
      <c r="V191" s="554"/>
      <c r="W191" s="554"/>
      <c r="X191" s="554"/>
      <c r="Y191" s="554"/>
      <c r="Z191" s="554"/>
      <c r="AA191" s="555"/>
      <c r="AB191" s="540"/>
      <c r="AC191" s="540"/>
      <c r="AD191" s="525"/>
      <c r="AE191" s="525"/>
      <c r="AF191" s="525"/>
      <c r="AG191" s="526"/>
      <c r="AH191" s="623"/>
      <c r="AI191" s="68"/>
      <c r="AK191" s="74"/>
      <c r="AL191" s="476"/>
      <c r="AM191" s="476"/>
      <c r="AN191" s="476"/>
      <c r="AO191" s="476"/>
      <c r="AP191" s="476"/>
      <c r="AQ191" s="476"/>
      <c r="AS191" s="496"/>
      <c r="AT191" s="503"/>
      <c r="AU191" s="503"/>
      <c r="AX191" s="496"/>
      <c r="AY191" s="498"/>
      <c r="AZ191" s="498"/>
      <c r="BA191" s="71"/>
    </row>
    <row r="192" spans="2:53" ht="6" customHeight="1" x14ac:dyDescent="0.2">
      <c r="B192" s="499" t="s">
        <v>95</v>
      </c>
      <c r="C192" s="500"/>
      <c r="D192" s="500"/>
      <c r="E192" s="500"/>
      <c r="F192" s="500"/>
      <c r="G192" s="500"/>
      <c r="H192" s="500"/>
      <c r="I192" s="500"/>
      <c r="J192" s="500"/>
      <c r="K192" s="500"/>
      <c r="L192" s="500"/>
      <c r="M192" s="527"/>
      <c r="N192" s="528"/>
      <c r="O192" s="529"/>
      <c r="P192" s="536"/>
      <c r="Q192" s="536"/>
      <c r="R192" s="536"/>
      <c r="S192" s="536"/>
      <c r="T192" s="536"/>
      <c r="U192" s="536"/>
      <c r="V192" s="536"/>
      <c r="W192" s="536"/>
      <c r="X192" s="536"/>
      <c r="Y192" s="536"/>
      <c r="Z192" s="536"/>
      <c r="AA192" s="537"/>
      <c r="AB192" s="540"/>
      <c r="AC192" s="540"/>
      <c r="AD192" s="525"/>
      <c r="AE192" s="525"/>
      <c r="AF192" s="525"/>
      <c r="AG192" s="526"/>
      <c r="AH192" s="623"/>
      <c r="AI192" s="68"/>
      <c r="AL192" s="126"/>
      <c r="AM192" s="126"/>
      <c r="AN192" s="126"/>
      <c r="AO192" s="126"/>
      <c r="AP192" s="126"/>
      <c r="AQ192" s="126"/>
      <c r="BA192" s="71"/>
    </row>
    <row r="193" spans="2:53" ht="6" customHeight="1" x14ac:dyDescent="0.2">
      <c r="B193" s="499"/>
      <c r="C193" s="500"/>
      <c r="D193" s="500"/>
      <c r="E193" s="500"/>
      <c r="F193" s="500"/>
      <c r="G193" s="500"/>
      <c r="H193" s="500"/>
      <c r="I193" s="500"/>
      <c r="J193" s="500"/>
      <c r="K193" s="500"/>
      <c r="L193" s="500"/>
      <c r="M193" s="530"/>
      <c r="N193" s="531"/>
      <c r="O193" s="532"/>
      <c r="P193" s="536"/>
      <c r="Q193" s="536"/>
      <c r="R193" s="536"/>
      <c r="S193" s="536"/>
      <c r="T193" s="536"/>
      <c r="U193" s="536"/>
      <c r="V193" s="536"/>
      <c r="W193" s="536"/>
      <c r="X193" s="536"/>
      <c r="Y193" s="536"/>
      <c r="Z193" s="536"/>
      <c r="AA193" s="537"/>
      <c r="AB193" s="540"/>
      <c r="AC193" s="540"/>
      <c r="AD193" s="525"/>
      <c r="AE193" s="525"/>
      <c r="AF193" s="525"/>
      <c r="AG193" s="526"/>
      <c r="AH193" s="623"/>
      <c r="AI193" s="68"/>
      <c r="AL193" s="476" t="s">
        <v>99</v>
      </c>
      <c r="AM193" s="476"/>
      <c r="AN193" s="476"/>
      <c r="AO193" s="476"/>
      <c r="AP193" s="476"/>
      <c r="AQ193" s="476"/>
      <c r="AS193" s="496" t="s">
        <v>3</v>
      </c>
      <c r="AT193" s="496"/>
      <c r="AU193" s="496"/>
      <c r="AX193" s="496" t="s">
        <v>4</v>
      </c>
      <c r="AY193" s="497"/>
      <c r="AZ193" s="497"/>
      <c r="BA193" s="71"/>
    </row>
    <row r="194" spans="2:53" ht="6" customHeight="1" thickBot="1" x14ac:dyDescent="0.25">
      <c r="B194" s="501"/>
      <c r="C194" s="502"/>
      <c r="D194" s="502"/>
      <c r="E194" s="502"/>
      <c r="F194" s="502"/>
      <c r="G194" s="502"/>
      <c r="H194" s="502"/>
      <c r="I194" s="502"/>
      <c r="J194" s="502"/>
      <c r="K194" s="502"/>
      <c r="L194" s="502"/>
      <c r="M194" s="533"/>
      <c r="N194" s="534"/>
      <c r="O194" s="535"/>
      <c r="P194" s="538"/>
      <c r="Q194" s="538"/>
      <c r="R194" s="538"/>
      <c r="S194" s="538"/>
      <c r="T194" s="538"/>
      <c r="U194" s="538"/>
      <c r="V194" s="538"/>
      <c r="W194" s="538"/>
      <c r="X194" s="538"/>
      <c r="Y194" s="538"/>
      <c r="Z194" s="538"/>
      <c r="AA194" s="539"/>
      <c r="AB194" s="541"/>
      <c r="AC194" s="541"/>
      <c r="AD194" s="542"/>
      <c r="AE194" s="542"/>
      <c r="AF194" s="542"/>
      <c r="AG194" s="543"/>
      <c r="AH194" s="623"/>
      <c r="AI194" s="68"/>
      <c r="AL194" s="476"/>
      <c r="AM194" s="476"/>
      <c r="AN194" s="476"/>
      <c r="AO194" s="476"/>
      <c r="AP194" s="476"/>
      <c r="AQ194" s="476"/>
      <c r="AS194" s="496"/>
      <c r="AT194" s="496"/>
      <c r="AU194" s="496"/>
      <c r="AX194" s="496"/>
      <c r="AY194" s="497"/>
      <c r="AZ194" s="497"/>
      <c r="BA194" s="71"/>
    </row>
    <row r="195" spans="2:53" ht="6" customHeight="1" x14ac:dyDescent="0.2">
      <c r="B195" s="520" t="s">
        <v>100</v>
      </c>
      <c r="C195" s="521"/>
      <c r="D195" s="521"/>
      <c r="E195" s="521"/>
      <c r="F195" s="521"/>
      <c r="G195" s="521"/>
      <c r="H195" s="521"/>
      <c r="I195" s="521"/>
      <c r="J195" s="521"/>
      <c r="K195" s="521"/>
      <c r="L195" s="521"/>
      <c r="M195" s="521"/>
      <c r="N195" s="521"/>
      <c r="O195" s="521"/>
      <c r="P195" s="509"/>
      <c r="Q195" s="522"/>
      <c r="R195" s="522"/>
      <c r="S195" s="522"/>
      <c r="T195" s="522"/>
      <c r="U195" s="522"/>
      <c r="V195" s="522"/>
      <c r="W195" s="522"/>
      <c r="X195" s="522"/>
      <c r="Y195" s="522"/>
      <c r="Z195" s="60"/>
      <c r="AA195" s="60"/>
      <c r="AB195" s="60"/>
      <c r="AC195" s="60"/>
      <c r="AD195" s="60"/>
      <c r="AE195" s="60"/>
      <c r="AF195" s="60"/>
      <c r="AG195" s="60"/>
      <c r="AH195" s="623"/>
      <c r="AI195" s="68"/>
      <c r="AK195" s="74"/>
      <c r="AL195" s="476"/>
      <c r="AM195" s="476"/>
      <c r="AN195" s="476"/>
      <c r="AO195" s="476"/>
      <c r="AP195" s="476"/>
      <c r="AQ195" s="476"/>
      <c r="AS195" s="496"/>
      <c r="AT195" s="496"/>
      <c r="AU195" s="496"/>
      <c r="AX195" s="496"/>
      <c r="AY195" s="497"/>
      <c r="AZ195" s="497"/>
      <c r="BA195" s="71"/>
    </row>
    <row r="196" spans="2:53" ht="6" customHeight="1" x14ac:dyDescent="0.2">
      <c r="B196" s="499"/>
      <c r="C196" s="500"/>
      <c r="D196" s="500"/>
      <c r="E196" s="500"/>
      <c r="F196" s="500"/>
      <c r="G196" s="500"/>
      <c r="H196" s="500"/>
      <c r="I196" s="500"/>
      <c r="J196" s="500"/>
      <c r="K196" s="500"/>
      <c r="L196" s="500"/>
      <c r="M196" s="500"/>
      <c r="N196" s="500"/>
      <c r="O196" s="500"/>
      <c r="P196" s="496"/>
      <c r="Q196" s="504"/>
      <c r="R196" s="504"/>
      <c r="S196" s="504"/>
      <c r="T196" s="504"/>
      <c r="U196" s="504"/>
      <c r="V196" s="504"/>
      <c r="W196" s="504"/>
      <c r="X196" s="504"/>
      <c r="Y196" s="504"/>
      <c r="AH196" s="623"/>
      <c r="AI196" s="68"/>
      <c r="AK196" s="74"/>
      <c r="AL196" s="476"/>
      <c r="AM196" s="476"/>
      <c r="AN196" s="476"/>
      <c r="AO196" s="476"/>
      <c r="AP196" s="476"/>
      <c r="AQ196" s="476"/>
      <c r="AS196" s="496"/>
      <c r="AT196" s="503"/>
      <c r="AU196" s="503"/>
      <c r="AX196" s="496"/>
      <c r="AY196" s="498"/>
      <c r="AZ196" s="498"/>
      <c r="BA196" s="71"/>
    </row>
    <row r="197" spans="2:53" ht="6" customHeight="1" x14ac:dyDescent="0.2">
      <c r="B197" s="499"/>
      <c r="C197" s="500"/>
      <c r="D197" s="500"/>
      <c r="E197" s="500"/>
      <c r="F197" s="500"/>
      <c r="G197" s="500"/>
      <c r="H197" s="500"/>
      <c r="I197" s="500"/>
      <c r="J197" s="500"/>
      <c r="K197" s="500"/>
      <c r="L197" s="500"/>
      <c r="M197" s="500"/>
      <c r="N197" s="500"/>
      <c r="O197" s="500"/>
      <c r="P197" s="503"/>
      <c r="Q197" s="505"/>
      <c r="R197" s="505"/>
      <c r="S197" s="505"/>
      <c r="T197" s="505"/>
      <c r="U197" s="505"/>
      <c r="V197" s="505"/>
      <c r="W197" s="505"/>
      <c r="X197" s="505"/>
      <c r="Y197" s="505"/>
      <c r="Z197" s="127"/>
      <c r="AA197" s="127"/>
      <c r="AB197" s="127"/>
      <c r="AC197" s="127"/>
      <c r="AD197" s="127"/>
      <c r="AE197" s="127"/>
      <c r="AF197" s="127"/>
      <c r="AH197" s="623"/>
      <c r="AI197" s="68"/>
      <c r="AL197" s="126"/>
      <c r="AM197" s="126"/>
      <c r="AN197" s="126"/>
      <c r="AO197" s="126"/>
      <c r="AP197" s="126"/>
      <c r="AQ197" s="126"/>
      <c r="BA197" s="71"/>
    </row>
    <row r="198" spans="2:53" ht="6" customHeight="1" x14ac:dyDescent="0.2">
      <c r="B198" s="499"/>
      <c r="C198" s="500"/>
      <c r="D198" s="500"/>
      <c r="E198" s="500"/>
      <c r="F198" s="500"/>
      <c r="G198" s="500"/>
      <c r="H198" s="500"/>
      <c r="I198" s="500"/>
      <c r="J198" s="500"/>
      <c r="K198" s="500"/>
      <c r="L198" s="500"/>
      <c r="M198" s="500"/>
      <c r="N198" s="500"/>
      <c r="O198" s="500"/>
      <c r="AH198" s="623"/>
      <c r="AI198" s="68"/>
      <c r="AL198" s="476" t="s">
        <v>101</v>
      </c>
      <c r="AM198" s="476"/>
      <c r="AN198" s="476"/>
      <c r="AO198" s="476"/>
      <c r="AP198" s="476"/>
      <c r="AQ198" s="476"/>
      <c r="AS198" s="496" t="s">
        <v>3</v>
      </c>
      <c r="AT198" s="496"/>
      <c r="AU198" s="496"/>
      <c r="AX198" s="496" t="s">
        <v>4</v>
      </c>
      <c r="AY198" s="497"/>
      <c r="AZ198" s="497"/>
      <c r="BA198" s="71"/>
    </row>
    <row r="199" spans="2:53" ht="6" customHeight="1" x14ac:dyDescent="0.2">
      <c r="B199" s="499" t="s">
        <v>102</v>
      </c>
      <c r="C199" s="500"/>
      <c r="D199" s="500"/>
      <c r="E199" s="500"/>
      <c r="F199" s="500"/>
      <c r="G199" s="500"/>
      <c r="H199" s="500"/>
      <c r="I199" s="500"/>
      <c r="J199" s="500"/>
      <c r="K199" s="500"/>
      <c r="L199" s="500"/>
      <c r="M199" s="500"/>
      <c r="N199" s="500"/>
      <c r="O199" s="500"/>
      <c r="P199" s="496"/>
      <c r="Q199" s="504"/>
      <c r="R199" s="504"/>
      <c r="S199" s="504"/>
      <c r="T199" s="504"/>
      <c r="U199" s="504"/>
      <c r="V199" s="504"/>
      <c r="W199" s="504"/>
      <c r="X199" s="504"/>
      <c r="Y199" s="504"/>
      <c r="AH199" s="623"/>
      <c r="AI199" s="68"/>
      <c r="AL199" s="476"/>
      <c r="AM199" s="476"/>
      <c r="AN199" s="476"/>
      <c r="AO199" s="476"/>
      <c r="AP199" s="476"/>
      <c r="AQ199" s="476"/>
      <c r="AS199" s="496"/>
      <c r="AT199" s="496"/>
      <c r="AU199" s="496"/>
      <c r="AX199" s="496"/>
      <c r="AY199" s="497"/>
      <c r="AZ199" s="497"/>
      <c r="BA199" s="71"/>
    </row>
    <row r="200" spans="2:53" ht="6" customHeight="1" x14ac:dyDescent="0.2">
      <c r="B200" s="499"/>
      <c r="C200" s="500"/>
      <c r="D200" s="500"/>
      <c r="E200" s="500"/>
      <c r="F200" s="500"/>
      <c r="G200" s="500"/>
      <c r="H200" s="500"/>
      <c r="I200" s="500"/>
      <c r="J200" s="500"/>
      <c r="K200" s="500"/>
      <c r="L200" s="500"/>
      <c r="M200" s="500"/>
      <c r="N200" s="500"/>
      <c r="O200" s="500"/>
      <c r="P200" s="496"/>
      <c r="Q200" s="504"/>
      <c r="R200" s="504"/>
      <c r="S200" s="504"/>
      <c r="T200" s="504"/>
      <c r="U200" s="504"/>
      <c r="V200" s="504"/>
      <c r="W200" s="504"/>
      <c r="X200" s="504"/>
      <c r="Y200" s="504"/>
      <c r="AH200" s="623"/>
      <c r="AI200" s="68"/>
      <c r="AK200" s="74"/>
      <c r="AL200" s="476"/>
      <c r="AM200" s="476"/>
      <c r="AN200" s="476"/>
      <c r="AO200" s="476"/>
      <c r="AP200" s="476"/>
      <c r="AQ200" s="476"/>
      <c r="AS200" s="496"/>
      <c r="AT200" s="496"/>
      <c r="AU200" s="496"/>
      <c r="AX200" s="496"/>
      <c r="AY200" s="497"/>
      <c r="AZ200" s="497"/>
      <c r="BA200" s="71"/>
    </row>
    <row r="201" spans="2:53" ht="6" customHeight="1" x14ac:dyDescent="0.2">
      <c r="B201" s="499"/>
      <c r="C201" s="500"/>
      <c r="D201" s="500"/>
      <c r="E201" s="500"/>
      <c r="F201" s="500"/>
      <c r="G201" s="500"/>
      <c r="H201" s="500"/>
      <c r="I201" s="500"/>
      <c r="J201" s="500"/>
      <c r="K201" s="500"/>
      <c r="L201" s="500"/>
      <c r="M201" s="500"/>
      <c r="N201" s="500"/>
      <c r="O201" s="500"/>
      <c r="P201" s="503"/>
      <c r="Q201" s="505"/>
      <c r="R201" s="505"/>
      <c r="S201" s="505"/>
      <c r="T201" s="505"/>
      <c r="U201" s="505"/>
      <c r="V201" s="505"/>
      <c r="W201" s="505"/>
      <c r="X201" s="505"/>
      <c r="Y201" s="505"/>
      <c r="Z201" s="127"/>
      <c r="AA201" s="127"/>
      <c r="AB201" s="127"/>
      <c r="AC201" s="127"/>
      <c r="AD201" s="127"/>
      <c r="AE201" s="127"/>
      <c r="AF201" s="127"/>
      <c r="AH201" s="623"/>
      <c r="AI201" s="68"/>
      <c r="AK201" s="74"/>
      <c r="AL201" s="476"/>
      <c r="AM201" s="476"/>
      <c r="AN201" s="476"/>
      <c r="AO201" s="476"/>
      <c r="AP201" s="476"/>
      <c r="AQ201" s="476"/>
      <c r="AS201" s="496"/>
      <c r="AT201" s="503"/>
      <c r="AU201" s="503"/>
      <c r="AX201" s="496"/>
      <c r="AY201" s="498"/>
      <c r="AZ201" s="498"/>
      <c r="BA201" s="71"/>
    </row>
    <row r="202" spans="2:53" ht="6" customHeight="1" x14ac:dyDescent="0.2">
      <c r="B202" s="499"/>
      <c r="C202" s="500"/>
      <c r="D202" s="500"/>
      <c r="E202" s="500"/>
      <c r="F202" s="500"/>
      <c r="G202" s="500"/>
      <c r="H202" s="500"/>
      <c r="I202" s="500"/>
      <c r="J202" s="500"/>
      <c r="K202" s="500"/>
      <c r="L202" s="500"/>
      <c r="M202" s="500"/>
      <c r="N202" s="500"/>
      <c r="O202" s="500"/>
      <c r="AH202" s="623"/>
      <c r="AI202" s="79"/>
      <c r="AJ202" s="80"/>
      <c r="AL202" s="126"/>
      <c r="AM202" s="126"/>
      <c r="AN202" s="126"/>
      <c r="AO202" s="126"/>
      <c r="AP202" s="126"/>
      <c r="AQ202" s="128"/>
      <c r="AR202" s="70"/>
      <c r="BA202" s="92"/>
    </row>
    <row r="203" spans="2:53" ht="6" customHeight="1" x14ac:dyDescent="0.2">
      <c r="B203" s="499" t="s">
        <v>103</v>
      </c>
      <c r="C203" s="500"/>
      <c r="D203" s="500"/>
      <c r="E203" s="500"/>
      <c r="F203" s="500"/>
      <c r="G203" s="500"/>
      <c r="H203" s="500"/>
      <c r="I203" s="500"/>
      <c r="J203" s="500"/>
      <c r="K203" s="500"/>
      <c r="L203" s="500"/>
      <c r="M203" s="500"/>
      <c r="N203" s="500"/>
      <c r="O203" s="500"/>
      <c r="P203" s="496"/>
      <c r="Q203" s="504"/>
      <c r="R203" s="504"/>
      <c r="S203" s="504"/>
      <c r="T203" s="504"/>
      <c r="U203" s="504"/>
      <c r="V203" s="504"/>
      <c r="W203" s="504"/>
      <c r="X203" s="504"/>
      <c r="Y203" s="504"/>
      <c r="AH203" s="623"/>
      <c r="AI203" s="79"/>
      <c r="AJ203" s="80"/>
      <c r="AL203" s="476" t="s">
        <v>104</v>
      </c>
      <c r="AM203" s="476"/>
      <c r="AN203" s="476"/>
      <c r="AO203" s="476"/>
      <c r="AP203" s="476"/>
      <c r="AQ203" s="476"/>
      <c r="AR203" s="70"/>
      <c r="AS203" s="496" t="s">
        <v>3</v>
      </c>
      <c r="AT203" s="496"/>
      <c r="AU203" s="496"/>
      <c r="AX203" s="496" t="s">
        <v>4</v>
      </c>
      <c r="AY203" s="497"/>
      <c r="AZ203" s="497"/>
      <c r="BA203" s="92"/>
    </row>
    <row r="204" spans="2:53" ht="6" customHeight="1" x14ac:dyDescent="0.2">
      <c r="B204" s="499"/>
      <c r="C204" s="500"/>
      <c r="D204" s="500"/>
      <c r="E204" s="500"/>
      <c r="F204" s="500"/>
      <c r="G204" s="500"/>
      <c r="H204" s="500"/>
      <c r="I204" s="500"/>
      <c r="J204" s="500"/>
      <c r="K204" s="500"/>
      <c r="L204" s="500"/>
      <c r="M204" s="500"/>
      <c r="N204" s="500"/>
      <c r="O204" s="500"/>
      <c r="P204" s="496"/>
      <c r="Q204" s="504"/>
      <c r="R204" s="504"/>
      <c r="S204" s="504"/>
      <c r="T204" s="504"/>
      <c r="U204" s="504"/>
      <c r="V204" s="504"/>
      <c r="W204" s="504"/>
      <c r="X204" s="504"/>
      <c r="Y204" s="504"/>
      <c r="AH204" s="623"/>
      <c r="AI204" s="79"/>
      <c r="AJ204" s="80"/>
      <c r="AL204" s="476"/>
      <c r="AM204" s="476"/>
      <c r="AN204" s="476"/>
      <c r="AO204" s="476"/>
      <c r="AP204" s="476"/>
      <c r="AQ204" s="476"/>
      <c r="AR204" s="70"/>
      <c r="AS204" s="496"/>
      <c r="AT204" s="496"/>
      <c r="AU204" s="496"/>
      <c r="AX204" s="496"/>
      <c r="AY204" s="497"/>
      <c r="AZ204" s="497"/>
      <c r="BA204" s="92"/>
    </row>
    <row r="205" spans="2:53" ht="6" customHeight="1" x14ac:dyDescent="0.2">
      <c r="B205" s="499"/>
      <c r="C205" s="500"/>
      <c r="D205" s="500"/>
      <c r="E205" s="500"/>
      <c r="F205" s="500"/>
      <c r="G205" s="500"/>
      <c r="H205" s="500"/>
      <c r="I205" s="500"/>
      <c r="J205" s="500"/>
      <c r="K205" s="500"/>
      <c r="L205" s="500"/>
      <c r="M205" s="500"/>
      <c r="N205" s="500"/>
      <c r="O205" s="500"/>
      <c r="P205" s="503"/>
      <c r="Q205" s="505"/>
      <c r="R205" s="505"/>
      <c r="S205" s="505"/>
      <c r="T205" s="505"/>
      <c r="U205" s="505"/>
      <c r="V205" s="505"/>
      <c r="W205" s="505"/>
      <c r="X205" s="505"/>
      <c r="Y205" s="505"/>
      <c r="Z205" s="127"/>
      <c r="AA205" s="127"/>
      <c r="AB205" s="127"/>
      <c r="AC205" s="127"/>
      <c r="AD205" s="127"/>
      <c r="AE205" s="127"/>
      <c r="AF205" s="127"/>
      <c r="AH205" s="623"/>
      <c r="AI205" s="79"/>
      <c r="AJ205" s="80"/>
      <c r="AL205" s="476"/>
      <c r="AM205" s="476"/>
      <c r="AN205" s="476"/>
      <c r="AO205" s="476"/>
      <c r="AP205" s="476"/>
      <c r="AQ205" s="476"/>
      <c r="AR205" s="70"/>
      <c r="AS205" s="496"/>
      <c r="AT205" s="496"/>
      <c r="AU205" s="496"/>
      <c r="AX205" s="496"/>
      <c r="AY205" s="497"/>
      <c r="AZ205" s="497"/>
      <c r="BA205" s="92"/>
    </row>
    <row r="206" spans="2:53" ht="6" customHeight="1" x14ac:dyDescent="0.2">
      <c r="B206" s="499"/>
      <c r="C206" s="500"/>
      <c r="D206" s="500"/>
      <c r="E206" s="500"/>
      <c r="F206" s="500"/>
      <c r="G206" s="500"/>
      <c r="H206" s="500"/>
      <c r="I206" s="500"/>
      <c r="J206" s="500"/>
      <c r="K206" s="500"/>
      <c r="L206" s="500"/>
      <c r="M206" s="500"/>
      <c r="N206" s="500"/>
      <c r="O206" s="500"/>
      <c r="AH206" s="623"/>
      <c r="AI206" s="68"/>
      <c r="AK206" s="74"/>
      <c r="AL206" s="476"/>
      <c r="AM206" s="476"/>
      <c r="AN206" s="476"/>
      <c r="AO206" s="476"/>
      <c r="AP206" s="476"/>
      <c r="AQ206" s="476"/>
      <c r="AR206" s="70"/>
      <c r="AS206" s="496"/>
      <c r="AT206" s="503"/>
      <c r="AU206" s="503"/>
      <c r="AX206" s="496"/>
      <c r="AY206" s="498"/>
      <c r="AZ206" s="498"/>
      <c r="BA206" s="92"/>
    </row>
    <row r="207" spans="2:53" ht="6" customHeight="1" thickBot="1" x14ac:dyDescent="0.25">
      <c r="B207" s="499" t="s">
        <v>105</v>
      </c>
      <c r="C207" s="500"/>
      <c r="D207" s="500"/>
      <c r="E207" s="500"/>
      <c r="F207" s="500"/>
      <c r="G207" s="500"/>
      <c r="H207" s="500"/>
      <c r="I207" s="500"/>
      <c r="J207" s="500"/>
      <c r="K207" s="500"/>
      <c r="L207" s="500"/>
      <c r="M207" s="500"/>
      <c r="N207" s="500"/>
      <c r="O207" s="500"/>
      <c r="P207" s="496"/>
      <c r="Q207" s="504"/>
      <c r="R207" s="504"/>
      <c r="S207" s="504"/>
      <c r="T207" s="504"/>
      <c r="U207" s="504"/>
      <c r="V207" s="504"/>
      <c r="W207" s="504"/>
      <c r="X207" s="504"/>
      <c r="Y207" s="504"/>
      <c r="AH207" s="623"/>
      <c r="AI207" s="68"/>
      <c r="AQ207" s="70"/>
      <c r="AR207" s="70"/>
      <c r="AZ207" s="80"/>
      <c r="BA207" s="92"/>
    </row>
    <row r="208" spans="2:53" ht="9.75" customHeight="1" x14ac:dyDescent="0.2">
      <c r="B208" s="499"/>
      <c r="C208" s="500"/>
      <c r="D208" s="500"/>
      <c r="E208" s="500"/>
      <c r="F208" s="500"/>
      <c r="G208" s="500"/>
      <c r="H208" s="500"/>
      <c r="I208" s="500"/>
      <c r="J208" s="500"/>
      <c r="K208" s="500"/>
      <c r="L208" s="500"/>
      <c r="M208" s="500"/>
      <c r="N208" s="500"/>
      <c r="O208" s="500"/>
      <c r="P208" s="503"/>
      <c r="Q208" s="505"/>
      <c r="R208" s="505"/>
      <c r="S208" s="505"/>
      <c r="T208" s="505"/>
      <c r="U208" s="505"/>
      <c r="V208" s="505"/>
      <c r="W208" s="505"/>
      <c r="X208" s="505"/>
      <c r="Y208" s="505"/>
      <c r="Z208" s="127"/>
      <c r="AA208" s="127"/>
      <c r="AB208" s="127"/>
      <c r="AC208" s="127"/>
      <c r="AD208" s="127"/>
      <c r="AE208" s="127"/>
      <c r="AF208" s="127"/>
      <c r="AH208" s="623"/>
      <c r="AI208" s="477" t="s">
        <v>106</v>
      </c>
      <c r="AJ208" s="478"/>
      <c r="AK208" s="478"/>
      <c r="AL208" s="478"/>
      <c r="AM208" s="478"/>
      <c r="AN208" s="478"/>
      <c r="AO208" s="478"/>
      <c r="AP208" s="478"/>
      <c r="AQ208" s="478"/>
      <c r="AR208" s="478"/>
      <c r="AS208" s="506" t="s">
        <v>3</v>
      </c>
      <c r="AT208" s="509"/>
      <c r="AU208" s="509"/>
      <c r="AV208" s="511" t="s">
        <v>17</v>
      </c>
      <c r="AW208" s="512"/>
      <c r="AX208" s="513"/>
      <c r="AY208" s="509"/>
      <c r="AZ208" s="509"/>
      <c r="BA208" s="470" t="s">
        <v>4</v>
      </c>
    </row>
    <row r="209" spans="2:53" ht="9.75" customHeight="1" thickBot="1" x14ac:dyDescent="0.25">
      <c r="B209" s="501"/>
      <c r="C209" s="502"/>
      <c r="D209" s="502"/>
      <c r="E209" s="502"/>
      <c r="F209" s="502"/>
      <c r="G209" s="502"/>
      <c r="H209" s="502"/>
      <c r="I209" s="502"/>
      <c r="J209" s="502"/>
      <c r="K209" s="502"/>
      <c r="L209" s="502"/>
      <c r="M209" s="502"/>
      <c r="N209" s="502"/>
      <c r="O209" s="502"/>
      <c r="AH209" s="623"/>
      <c r="AI209" s="488"/>
      <c r="AJ209" s="489"/>
      <c r="AK209" s="489"/>
      <c r="AL209" s="489"/>
      <c r="AM209" s="489"/>
      <c r="AN209" s="489"/>
      <c r="AO209" s="489"/>
      <c r="AP209" s="489"/>
      <c r="AQ209" s="489"/>
      <c r="AR209" s="489"/>
      <c r="AS209" s="507"/>
      <c r="AT209" s="496"/>
      <c r="AU209" s="496"/>
      <c r="AV209" s="514"/>
      <c r="AW209" s="515"/>
      <c r="AX209" s="516"/>
      <c r="AY209" s="496"/>
      <c r="AZ209" s="496"/>
      <c r="BA209" s="471"/>
    </row>
    <row r="210" spans="2:53" ht="12" customHeight="1" thickBot="1" x14ac:dyDescent="0.25">
      <c r="B210" s="473" t="s">
        <v>83</v>
      </c>
      <c r="C210" s="474"/>
      <c r="D210" s="474"/>
      <c r="E210" s="474"/>
      <c r="F210" s="474"/>
      <c r="G210" s="474"/>
      <c r="H210" s="474"/>
      <c r="I210" s="474"/>
      <c r="J210" s="474"/>
      <c r="K210" s="474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23"/>
      <c r="AI210" s="479"/>
      <c r="AJ210" s="480"/>
      <c r="AK210" s="480"/>
      <c r="AL210" s="480"/>
      <c r="AM210" s="480"/>
      <c r="AN210" s="480"/>
      <c r="AO210" s="480"/>
      <c r="AP210" s="480"/>
      <c r="AQ210" s="480"/>
      <c r="AR210" s="480"/>
      <c r="AS210" s="508"/>
      <c r="AT210" s="510"/>
      <c r="AU210" s="510"/>
      <c r="AV210" s="517"/>
      <c r="AW210" s="518"/>
      <c r="AX210" s="519"/>
      <c r="AY210" s="510"/>
      <c r="AZ210" s="510"/>
      <c r="BA210" s="472"/>
    </row>
    <row r="211" spans="2:53" ht="14.25" customHeight="1" x14ac:dyDescent="0.2">
      <c r="B211" s="475"/>
      <c r="C211" s="476"/>
      <c r="D211" s="476"/>
      <c r="E211" s="476"/>
      <c r="F211" s="476"/>
      <c r="G211" s="476"/>
      <c r="H211" s="476"/>
      <c r="I211" s="476"/>
      <c r="J211" s="476"/>
      <c r="K211" s="476"/>
      <c r="L211" s="127"/>
      <c r="M211" s="127"/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  <c r="AA211" s="127"/>
      <c r="AB211" s="127"/>
      <c r="AC211" s="127"/>
      <c r="AD211" s="127"/>
      <c r="AE211" s="127"/>
      <c r="AF211" s="127"/>
      <c r="AH211" s="623"/>
      <c r="AI211" s="477" t="s">
        <v>107</v>
      </c>
      <c r="AJ211" s="478"/>
      <c r="AK211" s="478"/>
      <c r="AL211" s="478"/>
      <c r="AM211" s="478"/>
      <c r="AN211" s="478"/>
      <c r="AO211" s="478"/>
      <c r="AP211" s="478"/>
      <c r="AQ211" s="478"/>
      <c r="AR211" s="478"/>
      <c r="AS211" s="481"/>
      <c r="AT211" s="481"/>
      <c r="AU211" s="481"/>
      <c r="AV211" s="481"/>
      <c r="AW211" s="481"/>
      <c r="AX211" s="481"/>
      <c r="AY211" s="481"/>
      <c r="AZ211" s="481"/>
      <c r="BA211" s="482"/>
    </row>
    <row r="212" spans="2:53" ht="14.25" customHeight="1" thickBot="1" x14ac:dyDescent="0.25">
      <c r="B212" s="475" t="s">
        <v>108</v>
      </c>
      <c r="C212" s="476"/>
      <c r="D212" s="476"/>
      <c r="E212" s="476"/>
      <c r="F212" s="476"/>
      <c r="G212" s="476"/>
      <c r="H212" s="476"/>
      <c r="I212" s="476"/>
      <c r="J212" s="476"/>
      <c r="K212" s="476"/>
      <c r="R212" s="487" t="s">
        <v>109</v>
      </c>
      <c r="S212" s="487"/>
      <c r="T212" s="487"/>
      <c r="U212" s="487"/>
      <c r="V212" s="487"/>
      <c r="AH212" s="623"/>
      <c r="AI212" s="479"/>
      <c r="AJ212" s="480"/>
      <c r="AK212" s="480"/>
      <c r="AL212" s="480"/>
      <c r="AM212" s="480"/>
      <c r="AN212" s="480"/>
      <c r="AO212" s="480"/>
      <c r="AP212" s="480"/>
      <c r="AQ212" s="480"/>
      <c r="AR212" s="480"/>
      <c r="AS212" s="483"/>
      <c r="AT212" s="483"/>
      <c r="AU212" s="483"/>
      <c r="AV212" s="483"/>
      <c r="AW212" s="483"/>
      <c r="AX212" s="483"/>
      <c r="AY212" s="483"/>
      <c r="AZ212" s="483"/>
      <c r="BA212" s="484"/>
    </row>
    <row r="213" spans="2:53" ht="14.25" customHeight="1" x14ac:dyDescent="0.2">
      <c r="B213" s="475"/>
      <c r="C213" s="476"/>
      <c r="D213" s="476"/>
      <c r="E213" s="476"/>
      <c r="F213" s="476"/>
      <c r="G213" s="476"/>
      <c r="H213" s="476"/>
      <c r="I213" s="476"/>
      <c r="J213" s="476"/>
      <c r="K213" s="476"/>
      <c r="L213" s="127"/>
      <c r="M213" s="127"/>
      <c r="N213" s="127"/>
      <c r="O213" s="127"/>
      <c r="P213" s="127"/>
      <c r="Q213" s="127"/>
      <c r="R213" s="476"/>
      <c r="S213" s="476"/>
      <c r="T213" s="476"/>
      <c r="U213" s="476"/>
      <c r="V213" s="476"/>
      <c r="W213" s="127"/>
      <c r="X213" s="127"/>
      <c r="Y213" s="127"/>
      <c r="Z213" s="127"/>
      <c r="AA213" s="127"/>
      <c r="AB213" s="127"/>
      <c r="AC213" s="127"/>
      <c r="AD213" s="127"/>
      <c r="AE213" s="127"/>
      <c r="AF213" s="127"/>
      <c r="AG213" s="71"/>
      <c r="AH213" s="624"/>
      <c r="AI213" s="477" t="s">
        <v>110</v>
      </c>
      <c r="AJ213" s="478"/>
      <c r="AK213" s="478"/>
      <c r="AL213" s="478"/>
      <c r="AM213" s="478"/>
      <c r="AN213" s="478"/>
      <c r="AO213" s="478"/>
      <c r="AP213" s="478"/>
      <c r="AQ213" s="478"/>
      <c r="AR213" s="478"/>
      <c r="AS213" s="490"/>
      <c r="AT213" s="490"/>
      <c r="AU213" s="490"/>
      <c r="AV213" s="490"/>
      <c r="AW213" s="490"/>
      <c r="AX213" s="490"/>
      <c r="AY213" s="490"/>
      <c r="AZ213" s="490"/>
      <c r="BA213" s="491"/>
    </row>
    <row r="214" spans="2:53" ht="3.75" customHeight="1" x14ac:dyDescent="0.2">
      <c r="B214" s="485"/>
      <c r="C214" s="486"/>
      <c r="D214" s="486"/>
      <c r="E214" s="486"/>
      <c r="F214" s="486"/>
      <c r="G214" s="486"/>
      <c r="H214" s="486"/>
      <c r="I214" s="486"/>
      <c r="J214" s="486"/>
      <c r="K214" s="486"/>
      <c r="L214" s="127"/>
      <c r="M214" s="127"/>
      <c r="N214" s="127"/>
      <c r="O214" s="127"/>
      <c r="P214" s="127"/>
      <c r="Q214" s="127"/>
      <c r="R214" s="486"/>
      <c r="S214" s="486"/>
      <c r="T214" s="486"/>
      <c r="U214" s="486"/>
      <c r="V214" s="486"/>
      <c r="W214" s="127"/>
      <c r="X214" s="127"/>
      <c r="Y214" s="127"/>
      <c r="Z214" s="127"/>
      <c r="AA214" s="127"/>
      <c r="AB214" s="127"/>
      <c r="AC214" s="127"/>
      <c r="AD214" s="127"/>
      <c r="AE214" s="127"/>
      <c r="AF214" s="127"/>
      <c r="AG214" s="129"/>
      <c r="AH214" s="624"/>
      <c r="AI214" s="488"/>
      <c r="AJ214" s="489"/>
      <c r="AK214" s="489"/>
      <c r="AL214" s="489"/>
      <c r="AM214" s="489"/>
      <c r="AN214" s="489"/>
      <c r="AO214" s="489"/>
      <c r="AP214" s="489"/>
      <c r="AQ214" s="489"/>
      <c r="AR214" s="489"/>
      <c r="AS214" s="492"/>
      <c r="AT214" s="492"/>
      <c r="AU214" s="492"/>
      <c r="AV214" s="492"/>
      <c r="AW214" s="492"/>
      <c r="AX214" s="492"/>
      <c r="AY214" s="492"/>
      <c r="AZ214" s="492"/>
      <c r="BA214" s="493"/>
    </row>
    <row r="215" spans="2:53" ht="17.25" customHeight="1" thickBot="1" x14ac:dyDescent="0.25">
      <c r="B215" s="130"/>
      <c r="C215" s="131"/>
      <c r="D215" s="131"/>
      <c r="E215" s="131"/>
      <c r="F215" s="131"/>
      <c r="G215" s="131"/>
      <c r="H215" s="131"/>
      <c r="I215" s="131"/>
      <c r="J215" s="131"/>
      <c r="K215" s="131"/>
      <c r="L215" s="131"/>
      <c r="M215" s="131"/>
      <c r="N215" s="131"/>
      <c r="O215" s="131"/>
      <c r="P215" s="131"/>
      <c r="Q215" s="131"/>
      <c r="R215" s="131"/>
      <c r="S215" s="131"/>
      <c r="T215" s="131"/>
      <c r="U215" s="131"/>
      <c r="V215" s="131"/>
      <c r="W215" s="131"/>
      <c r="X215" s="131"/>
      <c r="Y215" s="131"/>
      <c r="Z215" s="131"/>
      <c r="AA215" s="131"/>
      <c r="AB215" s="131"/>
      <c r="AC215" s="131"/>
      <c r="AD215" s="131"/>
      <c r="AE215" s="131"/>
      <c r="AF215" s="131"/>
      <c r="AG215" s="132"/>
      <c r="AH215" s="133"/>
      <c r="AI215" s="479"/>
      <c r="AJ215" s="480"/>
      <c r="AK215" s="480"/>
      <c r="AL215" s="480"/>
      <c r="AM215" s="480"/>
      <c r="AN215" s="480"/>
      <c r="AO215" s="480"/>
      <c r="AP215" s="480"/>
      <c r="AQ215" s="480"/>
      <c r="AR215" s="480"/>
      <c r="AS215" s="494"/>
      <c r="AT215" s="494"/>
      <c r="AU215" s="494"/>
      <c r="AV215" s="494"/>
      <c r="AW215" s="494"/>
      <c r="AX215" s="494"/>
      <c r="AY215" s="494"/>
      <c r="AZ215" s="494"/>
      <c r="BA215" s="495"/>
    </row>
  </sheetData>
  <mergeCells count="1268">
    <mergeCell ref="J116:O119"/>
    <mergeCell ref="J121:Q124"/>
    <mergeCell ref="B125:C128"/>
    <mergeCell ref="D125:I126"/>
    <mergeCell ref="J125:S128"/>
    <mergeCell ref="T125:U128"/>
    <mergeCell ref="V125:W126"/>
    <mergeCell ref="X125:AG126"/>
    <mergeCell ref="D127:I128"/>
    <mergeCell ref="V127:W128"/>
    <mergeCell ref="X127:Y128"/>
    <mergeCell ref="Z127:AA128"/>
    <mergeCell ref="AB127:AC128"/>
    <mergeCell ref="AD127:AE128"/>
    <mergeCell ref="AF127:AG128"/>
    <mergeCell ref="B129:C131"/>
    <mergeCell ref="D129:I131"/>
    <mergeCell ref="J129:Q131"/>
    <mergeCell ref="R129:S131"/>
    <mergeCell ref="T129:U131"/>
    <mergeCell ref="V129:W131"/>
    <mergeCell ref="X129:Y131"/>
    <mergeCell ref="Z129:AA131"/>
    <mergeCell ref="AB129:AC131"/>
    <mergeCell ref="AD129:AE131"/>
    <mergeCell ref="AF129:AG131"/>
    <mergeCell ref="U117:V120"/>
    <mergeCell ref="W117:X120"/>
    <mergeCell ref="Y117:Z120"/>
    <mergeCell ref="AA117:AB120"/>
    <mergeCell ref="AC117:AD120"/>
    <mergeCell ref="R117:R120"/>
    <mergeCell ref="B41:C43"/>
    <mergeCell ref="D41:I43"/>
    <mergeCell ref="J41:Q43"/>
    <mergeCell ref="R41:S43"/>
    <mergeCell ref="T41:U43"/>
    <mergeCell ref="V41:W43"/>
    <mergeCell ref="X41:Y43"/>
    <mergeCell ref="Z41:AA43"/>
    <mergeCell ref="AB41:AC43"/>
    <mergeCell ref="AD41:AE43"/>
    <mergeCell ref="AF41:AG43"/>
    <mergeCell ref="C104:H107"/>
    <mergeCell ref="I104:AF107"/>
    <mergeCell ref="Q108:AF110"/>
    <mergeCell ref="C109:L110"/>
    <mergeCell ref="J112:O114"/>
    <mergeCell ref="P112:P115"/>
    <mergeCell ref="Q112:Q115"/>
    <mergeCell ref="R112:R115"/>
    <mergeCell ref="S112:T115"/>
    <mergeCell ref="U112:V115"/>
    <mergeCell ref="W112:X115"/>
    <mergeCell ref="Y112:Z115"/>
    <mergeCell ref="AA112:AB115"/>
    <mergeCell ref="AC112:AD115"/>
    <mergeCell ref="AE112:AF115"/>
    <mergeCell ref="B44:C46"/>
    <mergeCell ref="D44:I46"/>
    <mergeCell ref="J44:Q46"/>
    <mergeCell ref="R44:S46"/>
    <mergeCell ref="T44:U46"/>
    <mergeCell ref="V44:W46"/>
    <mergeCell ref="J30:Q33"/>
    <mergeCell ref="B34:C37"/>
    <mergeCell ref="D34:I35"/>
    <mergeCell ref="J34:S37"/>
    <mergeCell ref="T34:U37"/>
    <mergeCell ref="V34:W35"/>
    <mergeCell ref="X34:AG35"/>
    <mergeCell ref="D36:I37"/>
    <mergeCell ref="V36:W37"/>
    <mergeCell ref="X36:Y37"/>
    <mergeCell ref="Z36:AA37"/>
    <mergeCell ref="AB36:AC37"/>
    <mergeCell ref="AD36:AE37"/>
    <mergeCell ref="AF36:AG37"/>
    <mergeCell ref="B38:C40"/>
    <mergeCell ref="D38:I40"/>
    <mergeCell ref="J38:Q40"/>
    <mergeCell ref="R38:S40"/>
    <mergeCell ref="T38:U40"/>
    <mergeCell ref="V38:W40"/>
    <mergeCell ref="X38:Y40"/>
    <mergeCell ref="Z38:AA40"/>
    <mergeCell ref="AB38:AC40"/>
    <mergeCell ref="AD38:AE40"/>
    <mergeCell ref="AF38:AG40"/>
    <mergeCell ref="AI2:AK2"/>
    <mergeCell ref="C13:H16"/>
    <mergeCell ref="I13:AF16"/>
    <mergeCell ref="Q17:AF19"/>
    <mergeCell ref="C18:L19"/>
    <mergeCell ref="J21:O23"/>
    <mergeCell ref="P21:P24"/>
    <mergeCell ref="Q21:Q24"/>
    <mergeCell ref="R21:R24"/>
    <mergeCell ref="S21:T24"/>
    <mergeCell ref="U21:V24"/>
    <mergeCell ref="W21:X24"/>
    <mergeCell ref="Y21:Z24"/>
    <mergeCell ref="AA21:AB24"/>
    <mergeCell ref="AC21:AD24"/>
    <mergeCell ref="AE21:AF24"/>
    <mergeCell ref="J25:O28"/>
    <mergeCell ref="AI24:AI27"/>
    <mergeCell ref="AJ24:AJ27"/>
    <mergeCell ref="S26:T29"/>
    <mergeCell ref="U26:V29"/>
    <mergeCell ref="W26:X29"/>
    <mergeCell ref="Y26:Z29"/>
    <mergeCell ref="Q26:Q29"/>
    <mergeCell ref="R26:R29"/>
    <mergeCell ref="AO6:AZ8"/>
    <mergeCell ref="C9:G11"/>
    <mergeCell ref="H9:O11"/>
    <mergeCell ref="Q9:R11"/>
    <mergeCell ref="S9:AI11"/>
    <mergeCell ref="AK9:AN12"/>
    <mergeCell ref="AO9:AR11"/>
    <mergeCell ref="AT9:AV12"/>
    <mergeCell ref="AV20:AV23"/>
    <mergeCell ref="AX20:AX23"/>
    <mergeCell ref="AS17:AT19"/>
    <mergeCell ref="AU17:AV19"/>
    <mergeCell ref="AX17:AY19"/>
    <mergeCell ref="AZ17:BA19"/>
    <mergeCell ref="AI20:AI23"/>
    <mergeCell ref="AJ20:AJ23"/>
    <mergeCell ref="AK20:AK23"/>
    <mergeCell ref="AL20:AL23"/>
    <mergeCell ref="AN20:AN23"/>
    <mergeCell ref="AO20:AO23"/>
    <mergeCell ref="AP20:AP23"/>
    <mergeCell ref="AQ20:AQ23"/>
    <mergeCell ref="AS20:AS23"/>
    <mergeCell ref="AT20:AT23"/>
    <mergeCell ref="AU20:AU23"/>
    <mergeCell ref="AX28:AX31"/>
    <mergeCell ref="AY28:AY31"/>
    <mergeCell ref="BA24:BA27"/>
    <mergeCell ref="C2:H2"/>
    <mergeCell ref="I2:AF3"/>
    <mergeCell ref="AL2:AZ3"/>
    <mergeCell ref="C3:H3"/>
    <mergeCell ref="AI3:AK3"/>
    <mergeCell ref="C5:G8"/>
    <mergeCell ref="H5:O8"/>
    <mergeCell ref="Q5:R8"/>
    <mergeCell ref="Z5:AC8"/>
    <mergeCell ref="AK5:AN8"/>
    <mergeCell ref="AW9:AZ11"/>
    <mergeCell ref="AH13:AH214"/>
    <mergeCell ref="AI13:BA16"/>
    <mergeCell ref="AI17:AJ19"/>
    <mergeCell ref="AK17:AL19"/>
    <mergeCell ref="AN17:AO19"/>
    <mergeCell ref="AP17:AQ19"/>
    <mergeCell ref="S6:X8"/>
    <mergeCell ref="AD6:AI8"/>
    <mergeCell ref="AL32:AL35"/>
    <mergeCell ref="AN32:AN35"/>
    <mergeCell ref="AO32:AO35"/>
    <mergeCell ref="AP32:AP35"/>
    <mergeCell ref="AQ32:AQ35"/>
    <mergeCell ref="BA28:BA31"/>
    <mergeCell ref="AY20:AY23"/>
    <mergeCell ref="AZ20:AZ23"/>
    <mergeCell ref="BA20:BA23"/>
    <mergeCell ref="P26:P29"/>
    <mergeCell ref="AZ28:AZ31"/>
    <mergeCell ref="AL28:AL31"/>
    <mergeCell ref="AN28:AN31"/>
    <mergeCell ref="AO28:AO31"/>
    <mergeCell ref="AP28:AP31"/>
    <mergeCell ref="AQ28:AQ31"/>
    <mergeCell ref="AS28:AS31"/>
    <mergeCell ref="AA26:AB29"/>
    <mergeCell ref="AC26:AD29"/>
    <mergeCell ref="AE26:AF29"/>
    <mergeCell ref="AI28:AI31"/>
    <mergeCell ref="AJ28:AJ31"/>
    <mergeCell ref="AK28:AK31"/>
    <mergeCell ref="AI32:AI35"/>
    <mergeCell ref="AJ32:AJ35"/>
    <mergeCell ref="AZ24:AZ27"/>
    <mergeCell ref="AK32:AK35"/>
    <mergeCell ref="AS24:AS27"/>
    <mergeCell ref="AT24:AT27"/>
    <mergeCell ref="AU24:AU27"/>
    <mergeCell ref="AV24:AV27"/>
    <mergeCell ref="AX24:AX27"/>
    <mergeCell ref="AY24:AY27"/>
    <mergeCell ref="AK24:AK27"/>
    <mergeCell ref="AL24:AL27"/>
    <mergeCell ref="AN24:AN27"/>
    <mergeCell ref="AO24:AO27"/>
    <mergeCell ref="AP24:AP27"/>
    <mergeCell ref="AQ24:AQ27"/>
    <mergeCell ref="AT28:AT31"/>
    <mergeCell ref="AU28:AU31"/>
    <mergeCell ref="AV28:AV31"/>
    <mergeCell ref="AY36:AY39"/>
    <mergeCell ref="AZ36:AZ39"/>
    <mergeCell ref="BA36:BA39"/>
    <mergeCell ref="AI40:AI43"/>
    <mergeCell ref="AQ36:AQ39"/>
    <mergeCell ref="AS36:AS39"/>
    <mergeCell ref="AT36:AT39"/>
    <mergeCell ref="AU36:AU39"/>
    <mergeCell ref="AV36:AV39"/>
    <mergeCell ref="AX36:AX39"/>
    <mergeCell ref="AZ32:AZ35"/>
    <mergeCell ref="BA32:BA35"/>
    <mergeCell ref="AI36:AI39"/>
    <mergeCell ref="AJ36:AJ39"/>
    <mergeCell ref="AK36:AK39"/>
    <mergeCell ref="AL36:AL39"/>
    <mergeCell ref="AN36:AN39"/>
    <mergeCell ref="AO36:AO39"/>
    <mergeCell ref="AP36:AP39"/>
    <mergeCell ref="AS32:AS35"/>
    <mergeCell ref="AT32:AT35"/>
    <mergeCell ref="AU32:AU35"/>
    <mergeCell ref="AV32:AV35"/>
    <mergeCell ref="AX32:AX35"/>
    <mergeCell ref="AY32:AY35"/>
    <mergeCell ref="AY40:AY43"/>
    <mergeCell ref="AZ40:AZ43"/>
    <mergeCell ref="BA40:BA43"/>
    <mergeCell ref="AQ40:AQ43"/>
    <mergeCell ref="AS40:AS43"/>
    <mergeCell ref="AT40:AT43"/>
    <mergeCell ref="AU40:AU43"/>
    <mergeCell ref="AV40:AV43"/>
    <mergeCell ref="AX40:AX43"/>
    <mergeCell ref="AJ40:AJ43"/>
    <mergeCell ref="AK40:AK43"/>
    <mergeCell ref="AL40:AL43"/>
    <mergeCell ref="AN40:AN43"/>
    <mergeCell ref="AO40:AO43"/>
    <mergeCell ref="AP40:AP43"/>
    <mergeCell ref="AY44:AY47"/>
    <mergeCell ref="AZ44:AZ47"/>
    <mergeCell ref="BA44:BA47"/>
    <mergeCell ref="B47:C49"/>
    <mergeCell ref="V47:W49"/>
    <mergeCell ref="X47:Y49"/>
    <mergeCell ref="AQ44:AQ47"/>
    <mergeCell ref="AS44:AS47"/>
    <mergeCell ref="AT44:AT47"/>
    <mergeCell ref="AU44:AU47"/>
    <mergeCell ref="AV44:AV47"/>
    <mergeCell ref="AX44:AX47"/>
    <mergeCell ref="AJ44:AJ47"/>
    <mergeCell ref="AK44:AK47"/>
    <mergeCell ref="AL44:AL47"/>
    <mergeCell ref="AN44:AN47"/>
    <mergeCell ref="AO44:AO47"/>
    <mergeCell ref="AP44:AP47"/>
    <mergeCell ref="X44:Y46"/>
    <mergeCell ref="Z44:AA46"/>
    <mergeCell ref="AB44:AC46"/>
    <mergeCell ref="AD44:AE46"/>
    <mergeCell ref="AF44:AG46"/>
    <mergeCell ref="AI44:AI47"/>
    <mergeCell ref="Z47:AA49"/>
    <mergeCell ref="AB47:AC49"/>
    <mergeCell ref="AD47:AE49"/>
    <mergeCell ref="AF47:AG49"/>
    <mergeCell ref="AF50:AG52"/>
    <mergeCell ref="AI52:AI55"/>
    <mergeCell ref="Z53:AA55"/>
    <mergeCell ref="AB53:AC55"/>
    <mergeCell ref="AD53:AE55"/>
    <mergeCell ref="AF53:AG55"/>
    <mergeCell ref="AX48:AX51"/>
    <mergeCell ref="AY48:AY51"/>
    <mergeCell ref="AZ48:AZ51"/>
    <mergeCell ref="BA48:BA51"/>
    <mergeCell ref="B50:C52"/>
    <mergeCell ref="D50:I52"/>
    <mergeCell ref="J50:Q52"/>
    <mergeCell ref="R50:S52"/>
    <mergeCell ref="T50:U52"/>
    <mergeCell ref="V50:W52"/>
    <mergeCell ref="AP48:AP51"/>
    <mergeCell ref="AQ48:AQ51"/>
    <mergeCell ref="AS48:AS51"/>
    <mergeCell ref="AT48:AT51"/>
    <mergeCell ref="AU48:AU51"/>
    <mergeCell ref="AV48:AV51"/>
    <mergeCell ref="AI48:AI51"/>
    <mergeCell ref="AJ48:AJ51"/>
    <mergeCell ref="AK48:AK51"/>
    <mergeCell ref="AL48:AL51"/>
    <mergeCell ref="AN48:AN51"/>
    <mergeCell ref="AO48:AO51"/>
    <mergeCell ref="D47:I49"/>
    <mergeCell ref="J47:Q49"/>
    <mergeCell ref="R47:S49"/>
    <mergeCell ref="T47:U49"/>
    <mergeCell ref="B56:C58"/>
    <mergeCell ref="D56:I58"/>
    <mergeCell ref="J56:Q58"/>
    <mergeCell ref="R56:S58"/>
    <mergeCell ref="T56:U58"/>
    <mergeCell ref="V56:W58"/>
    <mergeCell ref="AY52:AY55"/>
    <mergeCell ref="AZ52:AZ55"/>
    <mergeCell ref="BA52:BA55"/>
    <mergeCell ref="B53:C55"/>
    <mergeCell ref="D53:I55"/>
    <mergeCell ref="J53:Q55"/>
    <mergeCell ref="R53:S55"/>
    <mergeCell ref="T53:U55"/>
    <mergeCell ref="V53:W55"/>
    <mergeCell ref="X53:Y55"/>
    <mergeCell ref="AQ52:AQ55"/>
    <mergeCell ref="AS52:AS55"/>
    <mergeCell ref="AT52:AT55"/>
    <mergeCell ref="AU52:AU55"/>
    <mergeCell ref="AV52:AV55"/>
    <mergeCell ref="AX52:AX55"/>
    <mergeCell ref="AJ52:AJ55"/>
    <mergeCell ref="AK52:AK55"/>
    <mergeCell ref="AL52:AL55"/>
    <mergeCell ref="AN52:AN55"/>
    <mergeCell ref="AO52:AO55"/>
    <mergeCell ref="AP52:AP55"/>
    <mergeCell ref="X50:Y52"/>
    <mergeCell ref="Z50:AA52"/>
    <mergeCell ref="AB50:AC52"/>
    <mergeCell ref="AD50:AE52"/>
    <mergeCell ref="AY56:AY59"/>
    <mergeCell ref="AZ56:AZ59"/>
    <mergeCell ref="BA56:BA59"/>
    <mergeCell ref="B59:C61"/>
    <mergeCell ref="D59:I61"/>
    <mergeCell ref="J59:Q61"/>
    <mergeCell ref="R59:S61"/>
    <mergeCell ref="T59:U61"/>
    <mergeCell ref="V59:W61"/>
    <mergeCell ref="X59:Y61"/>
    <mergeCell ref="AQ56:AQ59"/>
    <mergeCell ref="AS56:AS59"/>
    <mergeCell ref="AT56:AT59"/>
    <mergeCell ref="AU56:AU59"/>
    <mergeCell ref="AV56:AV59"/>
    <mergeCell ref="AX56:AX59"/>
    <mergeCell ref="AJ56:AJ59"/>
    <mergeCell ref="AK56:AK59"/>
    <mergeCell ref="AL56:AL59"/>
    <mergeCell ref="AN56:AN59"/>
    <mergeCell ref="AO56:AO59"/>
    <mergeCell ref="AP56:AP59"/>
    <mergeCell ref="X56:Y58"/>
    <mergeCell ref="Z56:AA58"/>
    <mergeCell ref="AB56:AC58"/>
    <mergeCell ref="AD56:AE58"/>
    <mergeCell ref="AF56:AG58"/>
    <mergeCell ref="AI56:AI59"/>
    <mergeCell ref="Z59:AA61"/>
    <mergeCell ref="AB59:AC61"/>
    <mergeCell ref="AD59:AE61"/>
    <mergeCell ref="AF59:AG61"/>
    <mergeCell ref="AF62:AG64"/>
    <mergeCell ref="AI64:AI67"/>
    <mergeCell ref="Z65:AA67"/>
    <mergeCell ref="AB65:AC67"/>
    <mergeCell ref="AD65:AE67"/>
    <mergeCell ref="AF65:AG67"/>
    <mergeCell ref="AX60:AX63"/>
    <mergeCell ref="AY60:AY63"/>
    <mergeCell ref="AZ60:AZ63"/>
    <mergeCell ref="BA60:BA63"/>
    <mergeCell ref="B62:C64"/>
    <mergeCell ref="D62:I64"/>
    <mergeCell ref="J62:Q64"/>
    <mergeCell ref="R62:S64"/>
    <mergeCell ref="T62:U64"/>
    <mergeCell ref="V62:W64"/>
    <mergeCell ref="AP60:AP63"/>
    <mergeCell ref="AQ60:AQ63"/>
    <mergeCell ref="AS60:AS63"/>
    <mergeCell ref="AT60:AT63"/>
    <mergeCell ref="AU60:AU63"/>
    <mergeCell ref="AV60:AV63"/>
    <mergeCell ref="AI60:AI63"/>
    <mergeCell ref="AJ60:AJ63"/>
    <mergeCell ref="AK60:AK63"/>
    <mergeCell ref="AL60:AL63"/>
    <mergeCell ref="AN60:AN63"/>
    <mergeCell ref="AO60:AO63"/>
    <mergeCell ref="B68:C70"/>
    <mergeCell ref="D68:I70"/>
    <mergeCell ref="J68:Q70"/>
    <mergeCell ref="R68:S70"/>
    <mergeCell ref="T68:U70"/>
    <mergeCell ref="V68:W70"/>
    <mergeCell ref="AY64:AY67"/>
    <mergeCell ref="AZ64:AZ67"/>
    <mergeCell ref="BA64:BA67"/>
    <mergeCell ref="B65:C67"/>
    <mergeCell ref="D65:I67"/>
    <mergeCell ref="J65:Q67"/>
    <mergeCell ref="R65:S67"/>
    <mergeCell ref="T65:U67"/>
    <mergeCell ref="V65:W67"/>
    <mergeCell ref="X65:Y67"/>
    <mergeCell ref="AQ64:AQ67"/>
    <mergeCell ref="AS64:AS67"/>
    <mergeCell ref="AT64:AT67"/>
    <mergeCell ref="AU64:AU67"/>
    <mergeCell ref="AV64:AV67"/>
    <mergeCell ref="AX64:AX67"/>
    <mergeCell ref="AJ64:AJ67"/>
    <mergeCell ref="AK64:AK67"/>
    <mergeCell ref="AL64:AL67"/>
    <mergeCell ref="AN64:AN67"/>
    <mergeCell ref="AO64:AO67"/>
    <mergeCell ref="AP64:AP67"/>
    <mergeCell ref="X62:Y64"/>
    <mergeCell ref="Z62:AA64"/>
    <mergeCell ref="AB62:AC64"/>
    <mergeCell ref="AD62:AE64"/>
    <mergeCell ref="AY68:AY71"/>
    <mergeCell ref="AZ68:AZ71"/>
    <mergeCell ref="BA68:BA71"/>
    <mergeCell ref="B71:C73"/>
    <mergeCell ref="D71:I73"/>
    <mergeCell ref="J71:Q73"/>
    <mergeCell ref="R71:S73"/>
    <mergeCell ref="T71:U73"/>
    <mergeCell ref="V71:W73"/>
    <mergeCell ref="X71:Y73"/>
    <mergeCell ref="AQ68:AQ71"/>
    <mergeCell ref="AS68:AS71"/>
    <mergeCell ref="AT68:AT71"/>
    <mergeCell ref="AU68:AU71"/>
    <mergeCell ref="AV68:AV71"/>
    <mergeCell ref="AX68:AX71"/>
    <mergeCell ref="AJ68:AJ71"/>
    <mergeCell ref="AK68:AK71"/>
    <mergeCell ref="AL68:AL71"/>
    <mergeCell ref="AN68:AN71"/>
    <mergeCell ref="AO68:AO71"/>
    <mergeCell ref="AP68:AP71"/>
    <mergeCell ref="X68:Y70"/>
    <mergeCell ref="Z68:AA70"/>
    <mergeCell ref="AB68:AC70"/>
    <mergeCell ref="AD68:AE70"/>
    <mergeCell ref="AF68:AG70"/>
    <mergeCell ref="AI68:AI71"/>
    <mergeCell ref="Z71:AA73"/>
    <mergeCell ref="AB71:AC73"/>
    <mergeCell ref="AD71:AE73"/>
    <mergeCell ref="AF71:AG73"/>
    <mergeCell ref="AF74:AG76"/>
    <mergeCell ref="AI76:AI79"/>
    <mergeCell ref="Z77:AA79"/>
    <mergeCell ref="AB77:AC79"/>
    <mergeCell ref="AD77:AE79"/>
    <mergeCell ref="AF77:AG79"/>
    <mergeCell ref="AX72:AX75"/>
    <mergeCell ref="AY72:AY75"/>
    <mergeCell ref="AZ72:AZ75"/>
    <mergeCell ref="BA72:BA75"/>
    <mergeCell ref="B74:C76"/>
    <mergeCell ref="D74:I76"/>
    <mergeCell ref="J74:Q76"/>
    <mergeCell ref="R74:S76"/>
    <mergeCell ref="T74:U76"/>
    <mergeCell ref="V74:W76"/>
    <mergeCell ref="AP72:AP75"/>
    <mergeCell ref="AQ72:AQ75"/>
    <mergeCell ref="AS72:AS75"/>
    <mergeCell ref="AT72:AT75"/>
    <mergeCell ref="AU72:AU75"/>
    <mergeCell ref="AV72:AV75"/>
    <mergeCell ref="AI72:AI75"/>
    <mergeCell ref="AJ72:AJ75"/>
    <mergeCell ref="AK72:AK75"/>
    <mergeCell ref="AL72:AL75"/>
    <mergeCell ref="AN72:AN75"/>
    <mergeCell ref="AO72:AO75"/>
    <mergeCell ref="B80:C82"/>
    <mergeCell ref="D80:I82"/>
    <mergeCell ref="J80:Q82"/>
    <mergeCell ref="R80:S82"/>
    <mergeCell ref="T80:U82"/>
    <mergeCell ref="V80:W82"/>
    <mergeCell ref="AY76:AY79"/>
    <mergeCell ref="AZ76:AZ79"/>
    <mergeCell ref="BA76:BA79"/>
    <mergeCell ref="B77:C79"/>
    <mergeCell ref="D77:I79"/>
    <mergeCell ref="J77:Q79"/>
    <mergeCell ref="R77:S79"/>
    <mergeCell ref="T77:U79"/>
    <mergeCell ref="V77:W79"/>
    <mergeCell ref="X77:Y79"/>
    <mergeCell ref="AQ76:AQ79"/>
    <mergeCell ref="AS76:AS79"/>
    <mergeCell ref="AT76:AT79"/>
    <mergeCell ref="AU76:AU79"/>
    <mergeCell ref="AV76:AV79"/>
    <mergeCell ref="AX76:AX79"/>
    <mergeCell ref="AJ76:AJ79"/>
    <mergeCell ref="AK76:AK79"/>
    <mergeCell ref="AL76:AL79"/>
    <mergeCell ref="AN76:AN79"/>
    <mergeCell ref="AO76:AO79"/>
    <mergeCell ref="AP76:AP79"/>
    <mergeCell ref="X74:Y76"/>
    <mergeCell ref="Z74:AA76"/>
    <mergeCell ref="AB74:AC76"/>
    <mergeCell ref="AD74:AE76"/>
    <mergeCell ref="AY80:AY83"/>
    <mergeCell ref="AZ80:AZ83"/>
    <mergeCell ref="BA80:BA83"/>
    <mergeCell ref="B83:C85"/>
    <mergeCell ref="D83:I85"/>
    <mergeCell ref="J83:Q85"/>
    <mergeCell ref="R83:S85"/>
    <mergeCell ref="T83:U85"/>
    <mergeCell ref="V83:W85"/>
    <mergeCell ref="X83:Y85"/>
    <mergeCell ref="AQ80:AQ83"/>
    <mergeCell ref="AS80:AS83"/>
    <mergeCell ref="AT80:AT83"/>
    <mergeCell ref="AU80:AU83"/>
    <mergeCell ref="AV80:AV83"/>
    <mergeCell ref="AX80:AX83"/>
    <mergeCell ref="AJ80:AJ83"/>
    <mergeCell ref="AK80:AK83"/>
    <mergeCell ref="AL80:AL83"/>
    <mergeCell ref="AN80:AN83"/>
    <mergeCell ref="AO80:AO83"/>
    <mergeCell ref="AP80:AP83"/>
    <mergeCell ref="X80:Y82"/>
    <mergeCell ref="Z80:AA82"/>
    <mergeCell ref="AB80:AC82"/>
    <mergeCell ref="AD80:AE82"/>
    <mergeCell ref="AF80:AG82"/>
    <mergeCell ref="AI80:AI83"/>
    <mergeCell ref="Z83:AA85"/>
    <mergeCell ref="AB83:AC85"/>
    <mergeCell ref="AD83:AE85"/>
    <mergeCell ref="AF83:AG85"/>
    <mergeCell ref="AF86:AG88"/>
    <mergeCell ref="AI88:AI91"/>
    <mergeCell ref="Z89:AA91"/>
    <mergeCell ref="AB89:AC91"/>
    <mergeCell ref="AD89:AE91"/>
    <mergeCell ref="AF89:AG91"/>
    <mergeCell ref="AX84:AX87"/>
    <mergeCell ref="AY84:AY87"/>
    <mergeCell ref="AZ84:AZ87"/>
    <mergeCell ref="BA84:BA87"/>
    <mergeCell ref="B86:C88"/>
    <mergeCell ref="D86:I88"/>
    <mergeCell ref="J86:Q88"/>
    <mergeCell ref="R86:S88"/>
    <mergeCell ref="T86:U88"/>
    <mergeCell ref="V86:W88"/>
    <mergeCell ref="AP84:AP87"/>
    <mergeCell ref="AQ84:AQ87"/>
    <mergeCell ref="AS84:AS87"/>
    <mergeCell ref="AT84:AT87"/>
    <mergeCell ref="AU84:AU87"/>
    <mergeCell ref="AV84:AV87"/>
    <mergeCell ref="AI84:AI87"/>
    <mergeCell ref="AJ84:AJ87"/>
    <mergeCell ref="AK84:AK87"/>
    <mergeCell ref="AL84:AL87"/>
    <mergeCell ref="AN84:AN87"/>
    <mergeCell ref="AO84:AO87"/>
    <mergeCell ref="B92:C94"/>
    <mergeCell ref="D92:I94"/>
    <mergeCell ref="J92:Q94"/>
    <mergeCell ref="R92:S94"/>
    <mergeCell ref="T92:U94"/>
    <mergeCell ref="V92:W94"/>
    <mergeCell ref="AY88:AY91"/>
    <mergeCell ref="AZ88:AZ91"/>
    <mergeCell ref="BA88:BA91"/>
    <mergeCell ref="B89:C91"/>
    <mergeCell ref="D89:I91"/>
    <mergeCell ref="J89:Q91"/>
    <mergeCell ref="R89:S91"/>
    <mergeCell ref="T89:U91"/>
    <mergeCell ref="V89:W91"/>
    <mergeCell ref="X89:Y91"/>
    <mergeCell ref="AQ88:AQ91"/>
    <mergeCell ref="AS88:AS91"/>
    <mergeCell ref="AT88:AT91"/>
    <mergeCell ref="AU88:AU91"/>
    <mergeCell ref="AV88:AV91"/>
    <mergeCell ref="AX88:AX91"/>
    <mergeCell ref="AJ88:AJ91"/>
    <mergeCell ref="AK88:AK91"/>
    <mergeCell ref="AL88:AL91"/>
    <mergeCell ref="AN88:AN91"/>
    <mergeCell ref="AO88:AO91"/>
    <mergeCell ref="AP88:AP91"/>
    <mergeCell ref="X86:Y88"/>
    <mergeCell ref="Z86:AA88"/>
    <mergeCell ref="AB86:AC88"/>
    <mergeCell ref="AD86:AE88"/>
    <mergeCell ref="AY92:AY95"/>
    <mergeCell ref="AZ92:AZ95"/>
    <mergeCell ref="BA92:BA95"/>
    <mergeCell ref="B95:C97"/>
    <mergeCell ref="D95:I97"/>
    <mergeCell ref="J95:Q97"/>
    <mergeCell ref="R95:S97"/>
    <mergeCell ref="T95:U97"/>
    <mergeCell ref="V95:W97"/>
    <mergeCell ref="X95:Y97"/>
    <mergeCell ref="AQ92:AQ95"/>
    <mergeCell ref="AS92:AS95"/>
    <mergeCell ref="AT92:AT95"/>
    <mergeCell ref="AU92:AU95"/>
    <mergeCell ref="AV92:AV95"/>
    <mergeCell ref="AX92:AX95"/>
    <mergeCell ref="AJ92:AJ95"/>
    <mergeCell ref="AK92:AK95"/>
    <mergeCell ref="AL92:AL95"/>
    <mergeCell ref="AN92:AN95"/>
    <mergeCell ref="AO92:AO95"/>
    <mergeCell ref="AP92:AP95"/>
    <mergeCell ref="X92:Y94"/>
    <mergeCell ref="Z92:AA94"/>
    <mergeCell ref="AB92:AC94"/>
    <mergeCell ref="AD92:AE94"/>
    <mergeCell ref="AF92:AG94"/>
    <mergeCell ref="AI92:AI95"/>
    <mergeCell ref="Z95:AA97"/>
    <mergeCell ref="AB95:AC97"/>
    <mergeCell ref="AD95:AE97"/>
    <mergeCell ref="AF95:AG97"/>
    <mergeCell ref="AX96:AX99"/>
    <mergeCell ref="AY96:AY99"/>
    <mergeCell ref="AZ96:AZ99"/>
    <mergeCell ref="BA96:BA99"/>
    <mergeCell ref="B98:L100"/>
    <mergeCell ref="M98:O100"/>
    <mergeCell ref="P98:AA100"/>
    <mergeCell ref="AB98:AC100"/>
    <mergeCell ref="AD98:AE100"/>
    <mergeCell ref="AF98:AG100"/>
    <mergeCell ref="AP96:AP99"/>
    <mergeCell ref="AQ96:AQ99"/>
    <mergeCell ref="AS96:AS99"/>
    <mergeCell ref="AT96:AT99"/>
    <mergeCell ref="AU96:AU99"/>
    <mergeCell ref="AV96:AV99"/>
    <mergeCell ref="AI96:AI99"/>
    <mergeCell ref="AJ96:AJ99"/>
    <mergeCell ref="AK96:AK99"/>
    <mergeCell ref="AL96:AL99"/>
    <mergeCell ref="AN96:AN99"/>
    <mergeCell ref="AO96:AO99"/>
    <mergeCell ref="AX100:AX103"/>
    <mergeCell ref="AY100:AY103"/>
    <mergeCell ref="AZ100:AZ103"/>
    <mergeCell ref="BA100:BA103"/>
    <mergeCell ref="B101:L103"/>
    <mergeCell ref="M101:O103"/>
    <mergeCell ref="P101:AA103"/>
    <mergeCell ref="AB101:AC103"/>
    <mergeCell ref="AD101:AE103"/>
    <mergeCell ref="AF101:AG103"/>
    <mergeCell ref="AX104:AX107"/>
    <mergeCell ref="AY104:AY107"/>
    <mergeCell ref="AZ104:AZ107"/>
    <mergeCell ref="BA104:BA107"/>
    <mergeCell ref="AI108:AI111"/>
    <mergeCell ref="AJ108:AJ111"/>
    <mergeCell ref="AK108:AK111"/>
    <mergeCell ref="AP104:AP107"/>
    <mergeCell ref="AQ104:AQ107"/>
    <mergeCell ref="AS104:AS107"/>
    <mergeCell ref="AT104:AT107"/>
    <mergeCell ref="AU104:AU107"/>
    <mergeCell ref="AV104:AV107"/>
    <mergeCell ref="AI104:AI107"/>
    <mergeCell ref="AJ104:AJ107"/>
    <mergeCell ref="AK104:AK107"/>
    <mergeCell ref="AL104:AL107"/>
    <mergeCell ref="AN104:AN107"/>
    <mergeCell ref="AO104:AO107"/>
    <mergeCell ref="BA108:BA111"/>
    <mergeCell ref="AT108:AT111"/>
    <mergeCell ref="AU108:AU111"/>
    <mergeCell ref="AV108:AV111"/>
    <mergeCell ref="AX108:AX111"/>
    <mergeCell ref="AY108:AY111"/>
    <mergeCell ref="AZ108:AZ111"/>
    <mergeCell ref="AL108:AL111"/>
    <mergeCell ref="AN108:AN111"/>
    <mergeCell ref="AO108:AO111"/>
    <mergeCell ref="AP108:AP111"/>
    <mergeCell ref="AQ108:AQ111"/>
    <mergeCell ref="AS108:AS111"/>
    <mergeCell ref="AY112:AY115"/>
    <mergeCell ref="AZ112:AZ115"/>
    <mergeCell ref="AP100:AP103"/>
    <mergeCell ref="AQ100:AQ103"/>
    <mergeCell ref="AS100:AS103"/>
    <mergeCell ref="AT100:AT103"/>
    <mergeCell ref="AU100:AU103"/>
    <mergeCell ref="AV100:AV103"/>
    <mergeCell ref="BA112:BA115"/>
    <mergeCell ref="AI116:AI119"/>
    <mergeCell ref="AJ116:AJ119"/>
    <mergeCell ref="AK116:AK119"/>
    <mergeCell ref="AL116:AL119"/>
    <mergeCell ref="AN116:AN119"/>
    <mergeCell ref="AQ112:AQ115"/>
    <mergeCell ref="AS112:AS115"/>
    <mergeCell ref="AT112:AT115"/>
    <mergeCell ref="AU112:AU115"/>
    <mergeCell ref="AV112:AV115"/>
    <mergeCell ref="AX112:AX115"/>
    <mergeCell ref="AI100:AI103"/>
    <mergeCell ref="AJ100:AJ103"/>
    <mergeCell ref="AK100:AK103"/>
    <mergeCell ref="AL100:AL103"/>
    <mergeCell ref="AN100:AN103"/>
    <mergeCell ref="AO100:AO103"/>
    <mergeCell ref="AZ120:AZ123"/>
    <mergeCell ref="BA120:BA123"/>
    <mergeCell ref="AL120:AL123"/>
    <mergeCell ref="AN120:AN123"/>
    <mergeCell ref="AO120:AO123"/>
    <mergeCell ref="AV116:AV119"/>
    <mergeCell ref="AK120:AK123"/>
    <mergeCell ref="AI112:AI115"/>
    <mergeCell ref="AJ112:AJ115"/>
    <mergeCell ref="AK112:AK115"/>
    <mergeCell ref="AL112:AL115"/>
    <mergeCell ref="AN112:AN115"/>
    <mergeCell ref="AO112:AO115"/>
    <mergeCell ref="AP112:AP115"/>
    <mergeCell ref="S117:T120"/>
    <mergeCell ref="AO116:AO119"/>
    <mergeCell ref="AP116:AP119"/>
    <mergeCell ref="AQ116:AQ119"/>
    <mergeCell ref="AS116:AS119"/>
    <mergeCell ref="AT116:AT119"/>
    <mergeCell ref="AU116:AU119"/>
    <mergeCell ref="AX116:AX119"/>
    <mergeCell ref="AY116:AY119"/>
    <mergeCell ref="AZ116:AZ119"/>
    <mergeCell ref="BA116:BA119"/>
    <mergeCell ref="P117:P120"/>
    <mergeCell ref="Q117:Q120"/>
    <mergeCell ref="AX124:AX127"/>
    <mergeCell ref="AJ124:AJ127"/>
    <mergeCell ref="AK124:AK127"/>
    <mergeCell ref="AL124:AL127"/>
    <mergeCell ref="AN124:AN127"/>
    <mergeCell ref="AO124:AO127"/>
    <mergeCell ref="AP124:AP127"/>
    <mergeCell ref="AI124:AI127"/>
    <mergeCell ref="AI120:AI123"/>
    <mergeCell ref="AE117:AF120"/>
    <mergeCell ref="AX120:AX123"/>
    <mergeCell ref="AY120:AY123"/>
    <mergeCell ref="AP120:AP123"/>
    <mergeCell ref="AQ120:AQ123"/>
    <mergeCell ref="AS120:AS123"/>
    <mergeCell ref="AT120:AT123"/>
    <mergeCell ref="AU120:AU123"/>
    <mergeCell ref="AV120:AV123"/>
    <mergeCell ref="AJ120:AJ123"/>
    <mergeCell ref="AX128:AX131"/>
    <mergeCell ref="AY128:AY131"/>
    <mergeCell ref="AZ128:AZ131"/>
    <mergeCell ref="BA128:BA131"/>
    <mergeCell ref="AP128:AP131"/>
    <mergeCell ref="AQ128:AQ131"/>
    <mergeCell ref="AS128:AS131"/>
    <mergeCell ref="AT128:AT131"/>
    <mergeCell ref="AV128:AV131"/>
    <mergeCell ref="AY124:AY127"/>
    <mergeCell ref="AZ124:AZ127"/>
    <mergeCell ref="BA124:BA127"/>
    <mergeCell ref="AI128:AI131"/>
    <mergeCell ref="AJ128:AJ131"/>
    <mergeCell ref="AK128:AK131"/>
    <mergeCell ref="AL128:AL131"/>
    <mergeCell ref="AN128:AN131"/>
    <mergeCell ref="AO128:AO131"/>
    <mergeCell ref="AQ124:AQ127"/>
    <mergeCell ref="AS124:AS127"/>
    <mergeCell ref="AV124:AV127"/>
    <mergeCell ref="X135:Y137"/>
    <mergeCell ref="Z135:AA137"/>
    <mergeCell ref="AB135:AC137"/>
    <mergeCell ref="AD135:AE137"/>
    <mergeCell ref="AF135:AG137"/>
    <mergeCell ref="AI136:AI139"/>
    <mergeCell ref="X138:Y140"/>
    <mergeCell ref="AV136:AV139"/>
    <mergeCell ref="AX136:AX139"/>
    <mergeCell ref="AV140:AV143"/>
    <mergeCell ref="AX140:AX143"/>
    <mergeCell ref="AN140:AN143"/>
    <mergeCell ref="AO140:AO143"/>
    <mergeCell ref="AP140:AP143"/>
    <mergeCell ref="AF138:AG140"/>
    <mergeCell ref="AI140:AI143"/>
    <mergeCell ref="Z141:AA143"/>
    <mergeCell ref="AB141:AC143"/>
    <mergeCell ref="AX132:AX135"/>
    <mergeCell ref="B135:C137"/>
    <mergeCell ref="D135:I137"/>
    <mergeCell ref="J135:Q137"/>
    <mergeCell ref="R135:S137"/>
    <mergeCell ref="T135:U137"/>
    <mergeCell ref="V135:W137"/>
    <mergeCell ref="AD141:AE143"/>
    <mergeCell ref="AF141:AG143"/>
    <mergeCell ref="B138:C140"/>
    <mergeCell ref="D138:I140"/>
    <mergeCell ref="J138:Q140"/>
    <mergeCell ref="R138:S140"/>
    <mergeCell ref="T138:U140"/>
    <mergeCell ref="V138:W140"/>
    <mergeCell ref="AT124:AT127"/>
    <mergeCell ref="AU124:AU127"/>
    <mergeCell ref="AU128:AU131"/>
    <mergeCell ref="AU136:AU139"/>
    <mergeCell ref="B132:C134"/>
    <mergeCell ref="D132:I134"/>
    <mergeCell ref="J132:Q134"/>
    <mergeCell ref="R132:S134"/>
    <mergeCell ref="T132:U134"/>
    <mergeCell ref="V132:W134"/>
    <mergeCell ref="X132:Y134"/>
    <mergeCell ref="Z132:AA134"/>
    <mergeCell ref="AB132:AC134"/>
    <mergeCell ref="AD132:AE134"/>
    <mergeCell ref="AF132:AG134"/>
    <mergeCell ref="AJ140:AJ143"/>
    <mergeCell ref="AK140:AK143"/>
    <mergeCell ref="AL140:AL143"/>
    <mergeCell ref="AY136:AY139"/>
    <mergeCell ref="Z138:AA140"/>
    <mergeCell ref="AB138:AC140"/>
    <mergeCell ref="AD138:AE140"/>
    <mergeCell ref="AZ136:AZ139"/>
    <mergeCell ref="BA136:BA139"/>
    <mergeCell ref="AN136:AN139"/>
    <mergeCell ref="AO136:AO139"/>
    <mergeCell ref="AP136:AP139"/>
    <mergeCell ref="AQ136:AQ139"/>
    <mergeCell ref="AS136:AS139"/>
    <mergeCell ref="AT136:AT139"/>
    <mergeCell ref="AJ136:AJ139"/>
    <mergeCell ref="AK136:AK139"/>
    <mergeCell ref="AL136:AL139"/>
    <mergeCell ref="AY132:AY135"/>
    <mergeCell ref="AZ132:AZ135"/>
    <mergeCell ref="BA132:BA135"/>
    <mergeCell ref="AP132:AP135"/>
    <mergeCell ref="AQ132:AQ135"/>
    <mergeCell ref="AS132:AS135"/>
    <mergeCell ref="AT132:AT135"/>
    <mergeCell ref="AU132:AU135"/>
    <mergeCell ref="AV132:AV135"/>
    <mergeCell ref="AN132:AN135"/>
    <mergeCell ref="AO132:AO135"/>
    <mergeCell ref="AI132:AI135"/>
    <mergeCell ref="AJ132:AJ135"/>
    <mergeCell ref="AK132:AK135"/>
    <mergeCell ref="AL132:AL135"/>
    <mergeCell ref="B144:C146"/>
    <mergeCell ref="D144:I146"/>
    <mergeCell ref="J144:Q146"/>
    <mergeCell ref="R144:S146"/>
    <mergeCell ref="T144:U146"/>
    <mergeCell ref="V144:W146"/>
    <mergeCell ref="AY140:AY143"/>
    <mergeCell ref="AZ140:AZ143"/>
    <mergeCell ref="BA140:BA143"/>
    <mergeCell ref="B141:C143"/>
    <mergeCell ref="D141:I143"/>
    <mergeCell ref="J141:Q143"/>
    <mergeCell ref="R141:S143"/>
    <mergeCell ref="T141:U143"/>
    <mergeCell ref="V141:W143"/>
    <mergeCell ref="X141:Y143"/>
    <mergeCell ref="AQ140:AQ143"/>
    <mergeCell ref="AS140:AS143"/>
    <mergeCell ref="AT140:AT143"/>
    <mergeCell ref="AU140:AU143"/>
    <mergeCell ref="AY144:AY147"/>
    <mergeCell ref="AZ144:AZ147"/>
    <mergeCell ref="BA144:BA147"/>
    <mergeCell ref="B147:C149"/>
    <mergeCell ref="D147:I149"/>
    <mergeCell ref="J147:Q149"/>
    <mergeCell ref="R147:S149"/>
    <mergeCell ref="T147:U149"/>
    <mergeCell ref="V147:W149"/>
    <mergeCell ref="X147:Y149"/>
    <mergeCell ref="AQ144:AQ147"/>
    <mergeCell ref="AS144:AS147"/>
    <mergeCell ref="AT144:AT147"/>
    <mergeCell ref="AU144:AU147"/>
    <mergeCell ref="AV144:AV147"/>
    <mergeCell ref="AX144:AX147"/>
    <mergeCell ref="AJ144:AJ147"/>
    <mergeCell ref="AK144:AK147"/>
    <mergeCell ref="AL144:AL147"/>
    <mergeCell ref="AN144:AN147"/>
    <mergeCell ref="AO144:AO147"/>
    <mergeCell ref="AP144:AP147"/>
    <mergeCell ref="X144:Y146"/>
    <mergeCell ref="Z144:AA146"/>
    <mergeCell ref="AB144:AC146"/>
    <mergeCell ref="AD144:AE146"/>
    <mergeCell ref="AF144:AG146"/>
    <mergeCell ref="AI144:AI147"/>
    <mergeCell ref="Z147:AA149"/>
    <mergeCell ref="AB147:AC149"/>
    <mergeCell ref="AD147:AE149"/>
    <mergeCell ref="AF147:AG149"/>
    <mergeCell ref="AF150:AG152"/>
    <mergeCell ref="AI152:AI155"/>
    <mergeCell ref="Z153:AA155"/>
    <mergeCell ref="AB153:AC155"/>
    <mergeCell ref="AD153:AE155"/>
    <mergeCell ref="AF153:AG155"/>
    <mergeCell ref="AX148:AX151"/>
    <mergeCell ref="AY148:AY151"/>
    <mergeCell ref="AZ148:AZ151"/>
    <mergeCell ref="BA148:BA151"/>
    <mergeCell ref="B150:C152"/>
    <mergeCell ref="D150:I152"/>
    <mergeCell ref="J150:Q152"/>
    <mergeCell ref="R150:S152"/>
    <mergeCell ref="T150:U152"/>
    <mergeCell ref="V150:W152"/>
    <mergeCell ref="AP148:AP151"/>
    <mergeCell ref="AQ148:AQ151"/>
    <mergeCell ref="AS148:AS151"/>
    <mergeCell ref="AT148:AT151"/>
    <mergeCell ref="AU148:AU151"/>
    <mergeCell ref="AV148:AV151"/>
    <mergeCell ref="AI148:AI151"/>
    <mergeCell ref="AJ148:AJ151"/>
    <mergeCell ref="AK148:AK151"/>
    <mergeCell ref="AL148:AL151"/>
    <mergeCell ref="AN148:AN151"/>
    <mergeCell ref="AO148:AO151"/>
    <mergeCell ref="B156:C158"/>
    <mergeCell ref="D156:I158"/>
    <mergeCell ref="J156:Q158"/>
    <mergeCell ref="R156:S158"/>
    <mergeCell ref="T156:U158"/>
    <mergeCell ref="V156:W158"/>
    <mergeCell ref="AY152:AY155"/>
    <mergeCell ref="AZ152:AZ155"/>
    <mergeCell ref="BA152:BA155"/>
    <mergeCell ref="B153:C155"/>
    <mergeCell ref="D153:I155"/>
    <mergeCell ref="J153:Q155"/>
    <mergeCell ref="R153:S155"/>
    <mergeCell ref="T153:U155"/>
    <mergeCell ref="V153:W155"/>
    <mergeCell ref="X153:Y155"/>
    <mergeCell ref="AQ152:AQ155"/>
    <mergeCell ref="AS152:AS155"/>
    <mergeCell ref="AT152:AT155"/>
    <mergeCell ref="AU152:AU155"/>
    <mergeCell ref="AV152:AV155"/>
    <mergeCell ref="AX152:AX155"/>
    <mergeCell ref="AJ152:AJ155"/>
    <mergeCell ref="AK152:AK155"/>
    <mergeCell ref="AL152:AL155"/>
    <mergeCell ref="AN152:AN155"/>
    <mergeCell ref="AO152:AO155"/>
    <mergeCell ref="AP152:AP155"/>
    <mergeCell ref="X150:Y152"/>
    <mergeCell ref="Z150:AA152"/>
    <mergeCell ref="AB150:AC152"/>
    <mergeCell ref="AD150:AE152"/>
    <mergeCell ref="AY156:AY159"/>
    <mergeCell ref="AZ156:AZ159"/>
    <mergeCell ref="BA156:BA159"/>
    <mergeCell ref="B159:C161"/>
    <mergeCell ref="D159:I161"/>
    <mergeCell ref="J159:Q161"/>
    <mergeCell ref="R159:S161"/>
    <mergeCell ref="T159:U161"/>
    <mergeCell ref="V159:W161"/>
    <mergeCell ref="X159:Y161"/>
    <mergeCell ref="AQ156:AQ159"/>
    <mergeCell ref="AS156:AS159"/>
    <mergeCell ref="AT156:AT159"/>
    <mergeCell ref="AU156:AU159"/>
    <mergeCell ref="AV156:AV159"/>
    <mergeCell ref="AX156:AX159"/>
    <mergeCell ref="AJ156:AJ159"/>
    <mergeCell ref="AK156:AK159"/>
    <mergeCell ref="AL156:AL159"/>
    <mergeCell ref="AN156:AN159"/>
    <mergeCell ref="AO156:AO159"/>
    <mergeCell ref="AP156:AP159"/>
    <mergeCell ref="X156:Y158"/>
    <mergeCell ref="Z156:AA158"/>
    <mergeCell ref="AB156:AC158"/>
    <mergeCell ref="AD156:AE158"/>
    <mergeCell ref="AF156:AG158"/>
    <mergeCell ref="AI156:AI159"/>
    <mergeCell ref="Z159:AA161"/>
    <mergeCell ref="AB159:AC161"/>
    <mergeCell ref="AD159:AE161"/>
    <mergeCell ref="AF159:AG161"/>
    <mergeCell ref="AB162:AC164"/>
    <mergeCell ref="AD162:AE164"/>
    <mergeCell ref="AF162:AG164"/>
    <mergeCell ref="AI164:AI167"/>
    <mergeCell ref="Z165:AA167"/>
    <mergeCell ref="AB165:AC167"/>
    <mergeCell ref="AD165:AE167"/>
    <mergeCell ref="AF165:AG167"/>
    <mergeCell ref="AX160:AX163"/>
    <mergeCell ref="AY160:AY163"/>
    <mergeCell ref="AZ160:AZ163"/>
    <mergeCell ref="BA160:BA163"/>
    <mergeCell ref="B162:C164"/>
    <mergeCell ref="D162:I164"/>
    <mergeCell ref="J162:Q164"/>
    <mergeCell ref="R162:S164"/>
    <mergeCell ref="T162:U164"/>
    <mergeCell ref="V162:W164"/>
    <mergeCell ref="AP160:AP163"/>
    <mergeCell ref="AQ160:AQ163"/>
    <mergeCell ref="AS160:AS163"/>
    <mergeCell ref="AT160:AT163"/>
    <mergeCell ref="AU160:AU163"/>
    <mergeCell ref="AV160:AV163"/>
    <mergeCell ref="AI160:AI163"/>
    <mergeCell ref="AJ160:AJ163"/>
    <mergeCell ref="AK160:AK163"/>
    <mergeCell ref="AL160:AL163"/>
    <mergeCell ref="AN160:AN163"/>
    <mergeCell ref="AO160:AO163"/>
    <mergeCell ref="AD171:AE173"/>
    <mergeCell ref="AF171:AG173"/>
    <mergeCell ref="B168:C170"/>
    <mergeCell ref="D168:I170"/>
    <mergeCell ref="J168:Q170"/>
    <mergeCell ref="R168:S170"/>
    <mergeCell ref="T168:U170"/>
    <mergeCell ref="V168:W170"/>
    <mergeCell ref="AY164:AY167"/>
    <mergeCell ref="AZ164:AZ167"/>
    <mergeCell ref="BA164:BA167"/>
    <mergeCell ref="B165:C167"/>
    <mergeCell ref="D165:I167"/>
    <mergeCell ref="J165:Q167"/>
    <mergeCell ref="R165:S167"/>
    <mergeCell ref="T165:U167"/>
    <mergeCell ref="V165:W167"/>
    <mergeCell ref="X165:Y167"/>
    <mergeCell ref="AQ164:AQ167"/>
    <mergeCell ref="AS164:AS167"/>
    <mergeCell ref="AT164:AT167"/>
    <mergeCell ref="AU164:AU167"/>
    <mergeCell ref="AV164:AV167"/>
    <mergeCell ref="AX164:AX167"/>
    <mergeCell ref="AJ164:AJ167"/>
    <mergeCell ref="AK164:AK167"/>
    <mergeCell ref="AL164:AL167"/>
    <mergeCell ref="AN164:AN167"/>
    <mergeCell ref="AO164:AO167"/>
    <mergeCell ref="AP164:AP167"/>
    <mergeCell ref="X162:Y164"/>
    <mergeCell ref="Z162:AA164"/>
    <mergeCell ref="AN172:AN175"/>
    <mergeCell ref="AO172:AO175"/>
    <mergeCell ref="AY168:AY171"/>
    <mergeCell ref="AZ168:AZ171"/>
    <mergeCell ref="BA168:BA171"/>
    <mergeCell ref="B171:C173"/>
    <mergeCell ref="D171:I173"/>
    <mergeCell ref="J171:Q173"/>
    <mergeCell ref="R171:S173"/>
    <mergeCell ref="T171:U173"/>
    <mergeCell ref="V171:W173"/>
    <mergeCell ref="X171:Y173"/>
    <mergeCell ref="AQ168:AQ171"/>
    <mergeCell ref="AS168:AS171"/>
    <mergeCell ref="AT168:AT171"/>
    <mergeCell ref="AU168:AU171"/>
    <mergeCell ref="AV168:AV171"/>
    <mergeCell ref="AX168:AX171"/>
    <mergeCell ref="AJ168:AJ171"/>
    <mergeCell ref="AK168:AK171"/>
    <mergeCell ref="AL168:AL171"/>
    <mergeCell ref="AN168:AN171"/>
    <mergeCell ref="AO168:AO171"/>
    <mergeCell ref="AP168:AP171"/>
    <mergeCell ref="X168:Y170"/>
    <mergeCell ref="Z168:AA170"/>
    <mergeCell ref="AB168:AC170"/>
    <mergeCell ref="AD168:AE170"/>
    <mergeCell ref="AF168:AG170"/>
    <mergeCell ref="AI168:AI171"/>
    <mergeCell ref="Z171:AA173"/>
    <mergeCell ref="AB171:AC173"/>
    <mergeCell ref="AO176:AO179"/>
    <mergeCell ref="AP176:AP179"/>
    <mergeCell ref="X174:Y176"/>
    <mergeCell ref="Z174:AA176"/>
    <mergeCell ref="AB174:AC176"/>
    <mergeCell ref="AD174:AE176"/>
    <mergeCell ref="AF174:AG176"/>
    <mergeCell ref="AI176:AI179"/>
    <mergeCell ref="Z177:AA179"/>
    <mergeCell ref="AB177:AC179"/>
    <mergeCell ref="AD177:AE179"/>
    <mergeCell ref="AF177:AG179"/>
    <mergeCell ref="AX172:AX175"/>
    <mergeCell ref="AY172:AY175"/>
    <mergeCell ref="AZ172:AZ175"/>
    <mergeCell ref="BA172:BA175"/>
    <mergeCell ref="B174:C176"/>
    <mergeCell ref="D174:I176"/>
    <mergeCell ref="J174:Q176"/>
    <mergeCell ref="R174:S176"/>
    <mergeCell ref="T174:U176"/>
    <mergeCell ref="V174:W176"/>
    <mergeCell ref="AP172:AP175"/>
    <mergeCell ref="AQ172:AQ175"/>
    <mergeCell ref="AS172:AS175"/>
    <mergeCell ref="AT172:AT175"/>
    <mergeCell ref="AU172:AU175"/>
    <mergeCell ref="AV172:AV175"/>
    <mergeCell ref="AI172:AI175"/>
    <mergeCell ref="AJ172:AJ175"/>
    <mergeCell ref="AK172:AK175"/>
    <mergeCell ref="AL172:AL175"/>
    <mergeCell ref="X180:Y182"/>
    <mergeCell ref="Z180:AA182"/>
    <mergeCell ref="AB180:AC182"/>
    <mergeCell ref="AD180:AE182"/>
    <mergeCell ref="AF180:AG182"/>
    <mergeCell ref="AI180:AJ182"/>
    <mergeCell ref="B180:C182"/>
    <mergeCell ref="D180:I182"/>
    <mergeCell ref="J180:Q182"/>
    <mergeCell ref="R180:S182"/>
    <mergeCell ref="T180:U182"/>
    <mergeCell ref="V180:W182"/>
    <mergeCell ref="AY176:AY179"/>
    <mergeCell ref="AZ176:AZ179"/>
    <mergeCell ref="BA176:BA179"/>
    <mergeCell ref="B177:C179"/>
    <mergeCell ref="D177:I179"/>
    <mergeCell ref="J177:Q179"/>
    <mergeCell ref="R177:S179"/>
    <mergeCell ref="T177:U179"/>
    <mergeCell ref="V177:W179"/>
    <mergeCell ref="X177:Y179"/>
    <mergeCell ref="AQ176:AQ179"/>
    <mergeCell ref="AS176:AS179"/>
    <mergeCell ref="AT176:AT179"/>
    <mergeCell ref="AU176:AU179"/>
    <mergeCell ref="AV176:AV179"/>
    <mergeCell ref="AX176:AX179"/>
    <mergeCell ref="AJ176:AJ179"/>
    <mergeCell ref="AK176:AK179"/>
    <mergeCell ref="AL176:AL179"/>
    <mergeCell ref="AN176:AN179"/>
    <mergeCell ref="AD189:AE191"/>
    <mergeCell ref="V186:W188"/>
    <mergeCell ref="X186:Y188"/>
    <mergeCell ref="Z186:AA188"/>
    <mergeCell ref="AB186:AC188"/>
    <mergeCell ref="AD186:AE188"/>
    <mergeCell ref="AF186:AG188"/>
    <mergeCell ref="AL183:AQ186"/>
    <mergeCell ref="AS183:AS186"/>
    <mergeCell ref="AT183:AU186"/>
    <mergeCell ref="AX183:AX186"/>
    <mergeCell ref="AY183:AZ186"/>
    <mergeCell ref="B186:C188"/>
    <mergeCell ref="D186:I188"/>
    <mergeCell ref="J186:Q188"/>
    <mergeCell ref="R186:S188"/>
    <mergeCell ref="T186:U188"/>
    <mergeCell ref="X183:Y185"/>
    <mergeCell ref="Z183:AA185"/>
    <mergeCell ref="AB183:AC185"/>
    <mergeCell ref="AD183:AE185"/>
    <mergeCell ref="AF183:AG185"/>
    <mergeCell ref="AI183:AJ184"/>
    <mergeCell ref="B183:C185"/>
    <mergeCell ref="D183:I185"/>
    <mergeCell ref="J183:Q185"/>
    <mergeCell ref="R183:S185"/>
    <mergeCell ref="T183:U185"/>
    <mergeCell ref="V183:W185"/>
    <mergeCell ref="AT198:AU201"/>
    <mergeCell ref="AX198:AX201"/>
    <mergeCell ref="AY198:AZ201"/>
    <mergeCell ref="B199:O202"/>
    <mergeCell ref="P199:P201"/>
    <mergeCell ref="Q199:Y201"/>
    <mergeCell ref="AL193:AQ196"/>
    <mergeCell ref="AS193:AS196"/>
    <mergeCell ref="AT193:AU196"/>
    <mergeCell ref="AX193:AX196"/>
    <mergeCell ref="AY193:AZ196"/>
    <mergeCell ref="B195:O198"/>
    <mergeCell ref="P195:P197"/>
    <mergeCell ref="Q195:Y197"/>
    <mergeCell ref="AL198:AQ201"/>
    <mergeCell ref="AS198:AS201"/>
    <mergeCell ref="AF189:AG191"/>
    <mergeCell ref="B192:L194"/>
    <mergeCell ref="M192:O194"/>
    <mergeCell ref="P192:AA194"/>
    <mergeCell ref="AB192:AC194"/>
    <mergeCell ref="AD192:AE194"/>
    <mergeCell ref="AF192:AG194"/>
    <mergeCell ref="AL188:AQ191"/>
    <mergeCell ref="AS188:AS191"/>
    <mergeCell ref="AT188:AU191"/>
    <mergeCell ref="AX188:AX191"/>
    <mergeCell ref="AY188:AZ191"/>
    <mergeCell ref="B189:L191"/>
    <mergeCell ref="M189:O191"/>
    <mergeCell ref="P189:AA191"/>
    <mergeCell ref="AB189:AC191"/>
    <mergeCell ref="BA208:BA210"/>
    <mergeCell ref="B210:K211"/>
    <mergeCell ref="AI211:AR212"/>
    <mergeCell ref="AS211:BA212"/>
    <mergeCell ref="B212:K214"/>
    <mergeCell ref="R212:V214"/>
    <mergeCell ref="AI213:AR215"/>
    <mergeCell ref="AS213:BA215"/>
    <mergeCell ref="AX203:AX206"/>
    <mergeCell ref="AY203:AZ206"/>
    <mergeCell ref="B207:O209"/>
    <mergeCell ref="P207:P208"/>
    <mergeCell ref="Q207:Y208"/>
    <mergeCell ref="AI208:AR210"/>
    <mergeCell ref="AS208:AS210"/>
    <mergeCell ref="AT208:AU210"/>
    <mergeCell ref="AV208:AX210"/>
    <mergeCell ref="AY208:AZ210"/>
    <mergeCell ref="B203:O206"/>
    <mergeCell ref="P203:P205"/>
    <mergeCell ref="Q203:Y205"/>
    <mergeCell ref="AL203:AQ206"/>
    <mergeCell ref="AS203:AS206"/>
    <mergeCell ref="AT203:AU206"/>
  </mergeCells>
  <phoneticPr fontId="2"/>
  <printOptions horizontalCentered="1" verticalCentered="1"/>
  <pageMargins left="0.39370078740157483" right="0" top="0.19685039370078741" bottom="0.19685039370078741" header="0.51181102362204722" footer="0.51181102362204722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  <pageSetUpPr fitToPage="1"/>
  </sheetPr>
  <dimension ref="B2:AC40"/>
  <sheetViews>
    <sheetView view="pageBreakPreview" zoomScale="60" zoomScaleNormal="100" workbookViewId="0">
      <selection activeCell="O1" sqref="O1:P1048576"/>
    </sheetView>
  </sheetViews>
  <sheetFormatPr defaultColWidth="8.88671875" defaultRowHeight="17.399999999999999" x14ac:dyDescent="0.2"/>
  <cols>
    <col min="1" max="1" width="9" style="134"/>
    <col min="2" max="14" width="6.109375" style="134" customWidth="1"/>
    <col min="15" max="16" width="13.77734375" style="134" customWidth="1"/>
    <col min="17" max="29" width="6.109375" style="134" customWidth="1"/>
    <col min="30" max="258" width="9" style="134"/>
    <col min="259" max="271" width="6.109375" style="134" customWidth="1"/>
    <col min="272" max="272" width="10.109375" style="134" customWidth="1"/>
    <col min="273" max="285" width="6.109375" style="134" customWidth="1"/>
    <col min="286" max="514" width="9" style="134"/>
    <col min="515" max="527" width="6.109375" style="134" customWidth="1"/>
    <col min="528" max="528" width="10.109375" style="134" customWidth="1"/>
    <col min="529" max="541" width="6.109375" style="134" customWidth="1"/>
    <col min="542" max="770" width="9" style="134"/>
    <col min="771" max="783" width="6.109375" style="134" customWidth="1"/>
    <col min="784" max="784" width="10.109375" style="134" customWidth="1"/>
    <col min="785" max="797" width="6.109375" style="134" customWidth="1"/>
    <col min="798" max="1026" width="9" style="134"/>
    <col min="1027" max="1039" width="6.109375" style="134" customWidth="1"/>
    <col min="1040" max="1040" width="10.109375" style="134" customWidth="1"/>
    <col min="1041" max="1053" width="6.109375" style="134" customWidth="1"/>
    <col min="1054" max="1282" width="9" style="134"/>
    <col min="1283" max="1295" width="6.109375" style="134" customWidth="1"/>
    <col min="1296" max="1296" width="10.109375" style="134" customWidth="1"/>
    <col min="1297" max="1309" width="6.109375" style="134" customWidth="1"/>
    <col min="1310" max="1538" width="9" style="134"/>
    <col min="1539" max="1551" width="6.109375" style="134" customWidth="1"/>
    <col min="1552" max="1552" width="10.109375" style="134" customWidth="1"/>
    <col min="1553" max="1565" width="6.109375" style="134" customWidth="1"/>
    <col min="1566" max="1794" width="9" style="134"/>
    <col min="1795" max="1807" width="6.109375" style="134" customWidth="1"/>
    <col min="1808" max="1808" width="10.109375" style="134" customWidth="1"/>
    <col min="1809" max="1821" width="6.109375" style="134" customWidth="1"/>
    <col min="1822" max="2050" width="9" style="134"/>
    <col min="2051" max="2063" width="6.109375" style="134" customWidth="1"/>
    <col min="2064" max="2064" width="10.109375" style="134" customWidth="1"/>
    <col min="2065" max="2077" width="6.109375" style="134" customWidth="1"/>
    <col min="2078" max="2306" width="9" style="134"/>
    <col min="2307" max="2319" width="6.109375" style="134" customWidth="1"/>
    <col min="2320" max="2320" width="10.109375" style="134" customWidth="1"/>
    <col min="2321" max="2333" width="6.109375" style="134" customWidth="1"/>
    <col min="2334" max="2562" width="9" style="134"/>
    <col min="2563" max="2575" width="6.109375" style="134" customWidth="1"/>
    <col min="2576" max="2576" width="10.109375" style="134" customWidth="1"/>
    <col min="2577" max="2589" width="6.109375" style="134" customWidth="1"/>
    <col min="2590" max="2818" width="9" style="134"/>
    <col min="2819" max="2831" width="6.109375" style="134" customWidth="1"/>
    <col min="2832" max="2832" width="10.109375" style="134" customWidth="1"/>
    <col min="2833" max="2845" width="6.109375" style="134" customWidth="1"/>
    <col min="2846" max="3074" width="9" style="134"/>
    <col min="3075" max="3087" width="6.109375" style="134" customWidth="1"/>
    <col min="3088" max="3088" width="10.109375" style="134" customWidth="1"/>
    <col min="3089" max="3101" width="6.109375" style="134" customWidth="1"/>
    <col min="3102" max="3330" width="9" style="134"/>
    <col min="3331" max="3343" width="6.109375" style="134" customWidth="1"/>
    <col min="3344" max="3344" width="10.109375" style="134" customWidth="1"/>
    <col min="3345" max="3357" width="6.109375" style="134" customWidth="1"/>
    <col min="3358" max="3586" width="9" style="134"/>
    <col min="3587" max="3599" width="6.109375" style="134" customWidth="1"/>
    <col min="3600" max="3600" width="10.109375" style="134" customWidth="1"/>
    <col min="3601" max="3613" width="6.109375" style="134" customWidth="1"/>
    <col min="3614" max="3842" width="9" style="134"/>
    <col min="3843" max="3855" width="6.109375" style="134" customWidth="1"/>
    <col min="3856" max="3856" width="10.109375" style="134" customWidth="1"/>
    <col min="3857" max="3869" width="6.109375" style="134" customWidth="1"/>
    <col min="3870" max="4098" width="9" style="134"/>
    <col min="4099" max="4111" width="6.109375" style="134" customWidth="1"/>
    <col min="4112" max="4112" width="10.109375" style="134" customWidth="1"/>
    <col min="4113" max="4125" width="6.109375" style="134" customWidth="1"/>
    <col min="4126" max="4354" width="9" style="134"/>
    <col min="4355" max="4367" width="6.109375" style="134" customWidth="1"/>
    <col min="4368" max="4368" width="10.109375" style="134" customWidth="1"/>
    <col min="4369" max="4381" width="6.109375" style="134" customWidth="1"/>
    <col min="4382" max="4610" width="9" style="134"/>
    <col min="4611" max="4623" width="6.109375" style="134" customWidth="1"/>
    <col min="4624" max="4624" width="10.109375" style="134" customWidth="1"/>
    <col min="4625" max="4637" width="6.109375" style="134" customWidth="1"/>
    <col min="4638" max="4866" width="9" style="134"/>
    <col min="4867" max="4879" width="6.109375" style="134" customWidth="1"/>
    <col min="4880" max="4880" width="10.109375" style="134" customWidth="1"/>
    <col min="4881" max="4893" width="6.109375" style="134" customWidth="1"/>
    <col min="4894" max="5122" width="9" style="134"/>
    <col min="5123" max="5135" width="6.109375" style="134" customWidth="1"/>
    <col min="5136" max="5136" width="10.109375" style="134" customWidth="1"/>
    <col min="5137" max="5149" width="6.109375" style="134" customWidth="1"/>
    <col min="5150" max="5378" width="9" style="134"/>
    <col min="5379" max="5391" width="6.109375" style="134" customWidth="1"/>
    <col min="5392" max="5392" width="10.109375" style="134" customWidth="1"/>
    <col min="5393" max="5405" width="6.109375" style="134" customWidth="1"/>
    <col min="5406" max="5634" width="9" style="134"/>
    <col min="5635" max="5647" width="6.109375" style="134" customWidth="1"/>
    <col min="5648" max="5648" width="10.109375" style="134" customWidth="1"/>
    <col min="5649" max="5661" width="6.109375" style="134" customWidth="1"/>
    <col min="5662" max="5890" width="9" style="134"/>
    <col min="5891" max="5903" width="6.109375" style="134" customWidth="1"/>
    <col min="5904" max="5904" width="10.109375" style="134" customWidth="1"/>
    <col min="5905" max="5917" width="6.109375" style="134" customWidth="1"/>
    <col min="5918" max="6146" width="9" style="134"/>
    <col min="6147" max="6159" width="6.109375" style="134" customWidth="1"/>
    <col min="6160" max="6160" width="10.109375" style="134" customWidth="1"/>
    <col min="6161" max="6173" width="6.109375" style="134" customWidth="1"/>
    <col min="6174" max="6402" width="9" style="134"/>
    <col min="6403" max="6415" width="6.109375" style="134" customWidth="1"/>
    <col min="6416" max="6416" width="10.109375" style="134" customWidth="1"/>
    <col min="6417" max="6429" width="6.109375" style="134" customWidth="1"/>
    <col min="6430" max="6658" width="9" style="134"/>
    <col min="6659" max="6671" width="6.109375" style="134" customWidth="1"/>
    <col min="6672" max="6672" width="10.109375" style="134" customWidth="1"/>
    <col min="6673" max="6685" width="6.109375" style="134" customWidth="1"/>
    <col min="6686" max="6914" width="9" style="134"/>
    <col min="6915" max="6927" width="6.109375" style="134" customWidth="1"/>
    <col min="6928" max="6928" width="10.109375" style="134" customWidth="1"/>
    <col min="6929" max="6941" width="6.109375" style="134" customWidth="1"/>
    <col min="6942" max="7170" width="9" style="134"/>
    <col min="7171" max="7183" width="6.109375" style="134" customWidth="1"/>
    <col min="7184" max="7184" width="10.109375" style="134" customWidth="1"/>
    <col min="7185" max="7197" width="6.109375" style="134" customWidth="1"/>
    <col min="7198" max="7426" width="9" style="134"/>
    <col min="7427" max="7439" width="6.109375" style="134" customWidth="1"/>
    <col min="7440" max="7440" width="10.109375" style="134" customWidth="1"/>
    <col min="7441" max="7453" width="6.109375" style="134" customWidth="1"/>
    <col min="7454" max="7682" width="9" style="134"/>
    <col min="7683" max="7695" width="6.109375" style="134" customWidth="1"/>
    <col min="7696" max="7696" width="10.109375" style="134" customWidth="1"/>
    <col min="7697" max="7709" width="6.109375" style="134" customWidth="1"/>
    <col min="7710" max="7938" width="9" style="134"/>
    <col min="7939" max="7951" width="6.109375" style="134" customWidth="1"/>
    <col min="7952" max="7952" width="10.109375" style="134" customWidth="1"/>
    <col min="7953" max="7965" width="6.109375" style="134" customWidth="1"/>
    <col min="7966" max="8194" width="9" style="134"/>
    <col min="8195" max="8207" width="6.109375" style="134" customWidth="1"/>
    <col min="8208" max="8208" width="10.109375" style="134" customWidth="1"/>
    <col min="8209" max="8221" width="6.109375" style="134" customWidth="1"/>
    <col min="8222" max="8450" width="9" style="134"/>
    <col min="8451" max="8463" width="6.109375" style="134" customWidth="1"/>
    <col min="8464" max="8464" width="10.109375" style="134" customWidth="1"/>
    <col min="8465" max="8477" width="6.109375" style="134" customWidth="1"/>
    <col min="8478" max="8706" width="9" style="134"/>
    <col min="8707" max="8719" width="6.109375" style="134" customWidth="1"/>
    <col min="8720" max="8720" width="10.109375" style="134" customWidth="1"/>
    <col min="8721" max="8733" width="6.109375" style="134" customWidth="1"/>
    <col min="8734" max="8962" width="9" style="134"/>
    <col min="8963" max="8975" width="6.109375" style="134" customWidth="1"/>
    <col min="8976" max="8976" width="10.109375" style="134" customWidth="1"/>
    <col min="8977" max="8989" width="6.109375" style="134" customWidth="1"/>
    <col min="8990" max="9218" width="9" style="134"/>
    <col min="9219" max="9231" width="6.109375" style="134" customWidth="1"/>
    <col min="9232" max="9232" width="10.109375" style="134" customWidth="1"/>
    <col min="9233" max="9245" width="6.109375" style="134" customWidth="1"/>
    <col min="9246" max="9474" width="9" style="134"/>
    <col min="9475" max="9487" width="6.109375" style="134" customWidth="1"/>
    <col min="9488" max="9488" width="10.109375" style="134" customWidth="1"/>
    <col min="9489" max="9501" width="6.109375" style="134" customWidth="1"/>
    <col min="9502" max="9730" width="9" style="134"/>
    <col min="9731" max="9743" width="6.109375" style="134" customWidth="1"/>
    <col min="9744" max="9744" width="10.109375" style="134" customWidth="1"/>
    <col min="9745" max="9757" width="6.109375" style="134" customWidth="1"/>
    <col min="9758" max="9986" width="9" style="134"/>
    <col min="9987" max="9999" width="6.109375" style="134" customWidth="1"/>
    <col min="10000" max="10000" width="10.109375" style="134" customWidth="1"/>
    <col min="10001" max="10013" width="6.109375" style="134" customWidth="1"/>
    <col min="10014" max="10242" width="9" style="134"/>
    <col min="10243" max="10255" width="6.109375" style="134" customWidth="1"/>
    <col min="10256" max="10256" width="10.109375" style="134" customWidth="1"/>
    <col min="10257" max="10269" width="6.109375" style="134" customWidth="1"/>
    <col min="10270" max="10498" width="9" style="134"/>
    <col min="10499" max="10511" width="6.109375" style="134" customWidth="1"/>
    <col min="10512" max="10512" width="10.109375" style="134" customWidth="1"/>
    <col min="10513" max="10525" width="6.109375" style="134" customWidth="1"/>
    <col min="10526" max="10754" width="9" style="134"/>
    <col min="10755" max="10767" width="6.109375" style="134" customWidth="1"/>
    <col min="10768" max="10768" width="10.109375" style="134" customWidth="1"/>
    <col min="10769" max="10781" width="6.109375" style="134" customWidth="1"/>
    <col min="10782" max="11010" width="9" style="134"/>
    <col min="11011" max="11023" width="6.109375" style="134" customWidth="1"/>
    <col min="11024" max="11024" width="10.109375" style="134" customWidth="1"/>
    <col min="11025" max="11037" width="6.109375" style="134" customWidth="1"/>
    <col min="11038" max="11266" width="9" style="134"/>
    <col min="11267" max="11279" width="6.109375" style="134" customWidth="1"/>
    <col min="11280" max="11280" width="10.109375" style="134" customWidth="1"/>
    <col min="11281" max="11293" width="6.109375" style="134" customWidth="1"/>
    <col min="11294" max="11522" width="9" style="134"/>
    <col min="11523" max="11535" width="6.109375" style="134" customWidth="1"/>
    <col min="11536" max="11536" width="10.109375" style="134" customWidth="1"/>
    <col min="11537" max="11549" width="6.109375" style="134" customWidth="1"/>
    <col min="11550" max="11778" width="9" style="134"/>
    <col min="11779" max="11791" width="6.109375" style="134" customWidth="1"/>
    <col min="11792" max="11792" width="10.109375" style="134" customWidth="1"/>
    <col min="11793" max="11805" width="6.109375" style="134" customWidth="1"/>
    <col min="11806" max="12034" width="9" style="134"/>
    <col min="12035" max="12047" width="6.109375" style="134" customWidth="1"/>
    <col min="12048" max="12048" width="10.109375" style="134" customWidth="1"/>
    <col min="12049" max="12061" width="6.109375" style="134" customWidth="1"/>
    <col min="12062" max="12290" width="9" style="134"/>
    <col min="12291" max="12303" width="6.109375" style="134" customWidth="1"/>
    <col min="12304" max="12304" width="10.109375" style="134" customWidth="1"/>
    <col min="12305" max="12317" width="6.109375" style="134" customWidth="1"/>
    <col min="12318" max="12546" width="9" style="134"/>
    <col min="12547" max="12559" width="6.109375" style="134" customWidth="1"/>
    <col min="12560" max="12560" width="10.109375" style="134" customWidth="1"/>
    <col min="12561" max="12573" width="6.109375" style="134" customWidth="1"/>
    <col min="12574" max="12802" width="9" style="134"/>
    <col min="12803" max="12815" width="6.109375" style="134" customWidth="1"/>
    <col min="12816" max="12816" width="10.109375" style="134" customWidth="1"/>
    <col min="12817" max="12829" width="6.109375" style="134" customWidth="1"/>
    <col min="12830" max="13058" width="9" style="134"/>
    <col min="13059" max="13071" width="6.109375" style="134" customWidth="1"/>
    <col min="13072" max="13072" width="10.109375" style="134" customWidth="1"/>
    <col min="13073" max="13085" width="6.109375" style="134" customWidth="1"/>
    <col min="13086" max="13314" width="9" style="134"/>
    <col min="13315" max="13327" width="6.109375" style="134" customWidth="1"/>
    <col min="13328" max="13328" width="10.109375" style="134" customWidth="1"/>
    <col min="13329" max="13341" width="6.109375" style="134" customWidth="1"/>
    <col min="13342" max="13570" width="9" style="134"/>
    <col min="13571" max="13583" width="6.109375" style="134" customWidth="1"/>
    <col min="13584" max="13584" width="10.109375" style="134" customWidth="1"/>
    <col min="13585" max="13597" width="6.109375" style="134" customWidth="1"/>
    <col min="13598" max="13826" width="9" style="134"/>
    <col min="13827" max="13839" width="6.109375" style="134" customWidth="1"/>
    <col min="13840" max="13840" width="10.109375" style="134" customWidth="1"/>
    <col min="13841" max="13853" width="6.109375" style="134" customWidth="1"/>
    <col min="13854" max="14082" width="9" style="134"/>
    <col min="14083" max="14095" width="6.109375" style="134" customWidth="1"/>
    <col min="14096" max="14096" width="10.109375" style="134" customWidth="1"/>
    <col min="14097" max="14109" width="6.109375" style="134" customWidth="1"/>
    <col min="14110" max="14338" width="9" style="134"/>
    <col min="14339" max="14351" width="6.109375" style="134" customWidth="1"/>
    <col min="14352" max="14352" width="10.109375" style="134" customWidth="1"/>
    <col min="14353" max="14365" width="6.109375" style="134" customWidth="1"/>
    <col min="14366" max="14594" width="9" style="134"/>
    <col min="14595" max="14607" width="6.109375" style="134" customWidth="1"/>
    <col min="14608" max="14608" width="10.109375" style="134" customWidth="1"/>
    <col min="14609" max="14621" width="6.109375" style="134" customWidth="1"/>
    <col min="14622" max="14850" width="9" style="134"/>
    <col min="14851" max="14863" width="6.109375" style="134" customWidth="1"/>
    <col min="14864" max="14864" width="10.109375" style="134" customWidth="1"/>
    <col min="14865" max="14877" width="6.109375" style="134" customWidth="1"/>
    <col min="14878" max="15106" width="9" style="134"/>
    <col min="15107" max="15119" width="6.109375" style="134" customWidth="1"/>
    <col min="15120" max="15120" width="10.109375" style="134" customWidth="1"/>
    <col min="15121" max="15133" width="6.109375" style="134" customWidth="1"/>
    <col min="15134" max="15362" width="9" style="134"/>
    <col min="15363" max="15375" width="6.109375" style="134" customWidth="1"/>
    <col min="15376" max="15376" width="10.109375" style="134" customWidth="1"/>
    <col min="15377" max="15389" width="6.109375" style="134" customWidth="1"/>
    <col min="15390" max="15618" width="9" style="134"/>
    <col min="15619" max="15631" width="6.109375" style="134" customWidth="1"/>
    <col min="15632" max="15632" width="10.109375" style="134" customWidth="1"/>
    <col min="15633" max="15645" width="6.109375" style="134" customWidth="1"/>
    <col min="15646" max="15874" width="9" style="134"/>
    <col min="15875" max="15887" width="6.109375" style="134" customWidth="1"/>
    <col min="15888" max="15888" width="10.109375" style="134" customWidth="1"/>
    <col min="15889" max="15901" width="6.109375" style="134" customWidth="1"/>
    <col min="15902" max="16130" width="9" style="134"/>
    <col min="16131" max="16143" width="6.109375" style="134" customWidth="1"/>
    <col min="16144" max="16144" width="10.109375" style="134" customWidth="1"/>
    <col min="16145" max="16157" width="6.109375" style="134" customWidth="1"/>
    <col min="16158" max="16384" width="9" style="134"/>
  </cols>
  <sheetData>
    <row r="2" spans="2:29" x14ac:dyDescent="0.2">
      <c r="I2" s="687" t="s">
        <v>64</v>
      </c>
      <c r="J2" s="687"/>
      <c r="K2" s="687"/>
      <c r="L2" s="687"/>
      <c r="M2" s="687"/>
      <c r="N2" s="687"/>
      <c r="O2" s="164"/>
      <c r="X2" s="687" t="s">
        <v>65</v>
      </c>
      <c r="Y2" s="687"/>
      <c r="Z2" s="687"/>
      <c r="AA2" s="687"/>
      <c r="AB2" s="687"/>
      <c r="AC2" s="687"/>
    </row>
    <row r="3" spans="2:29" ht="26.25" customHeight="1" x14ac:dyDescent="0.75">
      <c r="B3" s="688" t="s">
        <v>66</v>
      </c>
      <c r="C3" s="688"/>
      <c r="D3" s="688"/>
      <c r="E3" s="688"/>
      <c r="F3" s="688"/>
      <c r="G3" s="688"/>
      <c r="H3" s="688"/>
      <c r="I3" s="688"/>
      <c r="J3" s="688"/>
      <c r="K3" s="688"/>
      <c r="L3" s="688"/>
      <c r="M3" s="688"/>
      <c r="N3" s="688"/>
      <c r="O3" s="166"/>
      <c r="P3" s="135"/>
      <c r="Q3" s="688" t="s">
        <v>66</v>
      </c>
      <c r="R3" s="688"/>
      <c r="S3" s="688"/>
      <c r="T3" s="688"/>
      <c r="U3" s="688"/>
      <c r="V3" s="688"/>
      <c r="W3" s="688"/>
      <c r="X3" s="688"/>
      <c r="Y3" s="688"/>
      <c r="Z3" s="688"/>
      <c r="AA3" s="688"/>
      <c r="AB3" s="688"/>
      <c r="AC3" s="688"/>
    </row>
    <row r="4" spans="2:29" ht="10.5" customHeight="1" x14ac:dyDescent="0.2"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</row>
    <row r="5" spans="2:29" ht="18.75" customHeight="1" x14ac:dyDescent="0.2">
      <c r="B5" s="689" t="s">
        <v>67</v>
      </c>
      <c r="C5" s="689"/>
      <c r="D5" s="689"/>
      <c r="E5" s="689"/>
      <c r="F5" s="689"/>
      <c r="G5" s="689"/>
      <c r="H5" s="689"/>
      <c r="I5" s="689"/>
      <c r="J5" s="689"/>
      <c r="K5" s="689"/>
      <c r="L5" s="689"/>
      <c r="M5" s="689"/>
      <c r="N5" s="689"/>
      <c r="O5" s="165"/>
      <c r="Q5" s="689" t="s">
        <v>67</v>
      </c>
      <c r="R5" s="689"/>
      <c r="S5" s="689"/>
      <c r="T5" s="689"/>
      <c r="U5" s="689"/>
      <c r="V5" s="689"/>
      <c r="W5" s="689"/>
      <c r="X5" s="689"/>
      <c r="Y5" s="689"/>
      <c r="Z5" s="689"/>
      <c r="AA5" s="689"/>
      <c r="AB5" s="689"/>
      <c r="AC5" s="689"/>
    </row>
    <row r="6" spans="2:29" ht="18.75" customHeight="1" x14ac:dyDescent="0.2">
      <c r="B6" s="686" t="s">
        <v>68</v>
      </c>
      <c r="C6" s="686"/>
      <c r="D6" s="686"/>
      <c r="E6" s="686"/>
      <c r="F6" s="686"/>
      <c r="G6" s="686"/>
      <c r="H6" s="686"/>
      <c r="I6" s="686"/>
      <c r="J6" s="686"/>
      <c r="K6" s="686"/>
      <c r="L6" s="686"/>
      <c r="M6" s="686"/>
      <c r="N6" s="686"/>
      <c r="Q6" s="686" t="s">
        <v>68</v>
      </c>
      <c r="R6" s="686"/>
      <c r="S6" s="686"/>
      <c r="T6" s="686"/>
      <c r="U6" s="686"/>
      <c r="V6" s="686"/>
      <c r="W6" s="686"/>
      <c r="X6" s="686"/>
      <c r="Y6" s="686"/>
      <c r="Z6" s="686"/>
      <c r="AA6" s="686"/>
      <c r="AB6" s="686"/>
      <c r="AC6" s="686"/>
    </row>
    <row r="7" spans="2:29" ht="18.75" customHeight="1" x14ac:dyDescent="0.2">
      <c r="B7" s="686" t="s">
        <v>69</v>
      </c>
      <c r="C7" s="686"/>
      <c r="D7" s="686"/>
      <c r="E7" s="686"/>
      <c r="F7" s="686"/>
      <c r="G7" s="686"/>
      <c r="H7" s="686"/>
      <c r="I7" s="686"/>
      <c r="J7" s="686"/>
      <c r="K7" s="686"/>
      <c r="L7" s="686"/>
      <c r="M7" s="686"/>
      <c r="N7" s="686"/>
      <c r="Q7" s="686" t="s">
        <v>69</v>
      </c>
      <c r="R7" s="686"/>
      <c r="S7" s="686"/>
      <c r="T7" s="686"/>
      <c r="U7" s="686"/>
      <c r="V7" s="686"/>
      <c r="W7" s="686"/>
      <c r="X7" s="686"/>
      <c r="Y7" s="686"/>
      <c r="Z7" s="686"/>
      <c r="AA7" s="686"/>
      <c r="AB7" s="686"/>
      <c r="AC7" s="686"/>
    </row>
    <row r="8" spans="2:29" ht="12" customHeight="1" x14ac:dyDescent="0.2"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</row>
    <row r="9" spans="2:29" ht="30" customHeight="1" x14ac:dyDescent="0.2">
      <c r="B9" s="690" t="s">
        <v>70</v>
      </c>
      <c r="C9" s="691"/>
      <c r="D9" s="691"/>
      <c r="E9" s="691"/>
      <c r="F9" s="691"/>
      <c r="G9" s="692"/>
      <c r="I9" s="690" t="s">
        <v>71</v>
      </c>
      <c r="J9" s="691"/>
      <c r="K9" s="691"/>
      <c r="L9" s="691"/>
      <c r="M9" s="691"/>
      <c r="N9" s="692"/>
      <c r="O9" s="167"/>
      <c r="Q9" s="690" t="s">
        <v>70</v>
      </c>
      <c r="R9" s="691"/>
      <c r="S9" s="691"/>
      <c r="T9" s="691"/>
      <c r="U9" s="691"/>
      <c r="V9" s="692"/>
      <c r="X9" s="690" t="s">
        <v>71</v>
      </c>
      <c r="Y9" s="691"/>
      <c r="Z9" s="691"/>
      <c r="AA9" s="691"/>
      <c r="AB9" s="691"/>
      <c r="AC9" s="692"/>
    </row>
    <row r="10" spans="2:29" ht="19.5" customHeight="1" x14ac:dyDescent="0.2">
      <c r="B10" s="137" t="s">
        <v>72</v>
      </c>
      <c r="C10" s="693" t="s">
        <v>73</v>
      </c>
      <c r="D10" s="694"/>
      <c r="E10" s="694"/>
      <c r="F10" s="694"/>
      <c r="G10" s="695"/>
      <c r="I10" s="137" t="s">
        <v>72</v>
      </c>
      <c r="J10" s="693" t="s">
        <v>73</v>
      </c>
      <c r="K10" s="694"/>
      <c r="L10" s="694"/>
      <c r="M10" s="694"/>
      <c r="N10" s="695"/>
      <c r="O10" s="168"/>
      <c r="Q10" s="137" t="s">
        <v>72</v>
      </c>
      <c r="R10" s="693" t="s">
        <v>73</v>
      </c>
      <c r="S10" s="694"/>
      <c r="T10" s="694"/>
      <c r="U10" s="694"/>
      <c r="V10" s="695"/>
      <c r="X10" s="137" t="s">
        <v>72</v>
      </c>
      <c r="Y10" s="693" t="s">
        <v>73</v>
      </c>
      <c r="Z10" s="694"/>
      <c r="AA10" s="694"/>
      <c r="AB10" s="694"/>
      <c r="AC10" s="695"/>
    </row>
    <row r="11" spans="2:29" ht="22.5" customHeight="1" x14ac:dyDescent="0.2">
      <c r="B11" s="138"/>
      <c r="C11" s="139"/>
      <c r="D11" s="140"/>
      <c r="E11" s="140"/>
      <c r="F11" s="140"/>
      <c r="G11" s="141"/>
      <c r="I11" s="138"/>
      <c r="J11" s="139"/>
      <c r="K11" s="140"/>
      <c r="L11" s="140"/>
      <c r="M11" s="140"/>
      <c r="N11" s="141"/>
      <c r="O11" s="169"/>
      <c r="Q11" s="138"/>
      <c r="R11" s="139"/>
      <c r="S11" s="140"/>
      <c r="T11" s="140"/>
      <c r="U11" s="140"/>
      <c r="V11" s="141"/>
      <c r="X11" s="138"/>
      <c r="Y11" s="139"/>
      <c r="Z11" s="140"/>
      <c r="AA11" s="140"/>
      <c r="AB11" s="140"/>
      <c r="AC11" s="141"/>
    </row>
    <row r="12" spans="2:29" ht="22.5" customHeight="1" x14ac:dyDescent="0.2">
      <c r="B12" s="142"/>
      <c r="C12" s="143"/>
      <c r="D12" s="144"/>
      <c r="E12" s="144"/>
      <c r="F12" s="144"/>
      <c r="G12" s="145"/>
      <c r="I12" s="142"/>
      <c r="J12" s="143"/>
      <c r="K12" s="144"/>
      <c r="L12" s="144"/>
      <c r="M12" s="144"/>
      <c r="N12" s="145"/>
      <c r="O12" s="169"/>
      <c r="Q12" s="142"/>
      <c r="R12" s="143"/>
      <c r="S12" s="144"/>
      <c r="T12" s="144"/>
      <c r="U12" s="144"/>
      <c r="V12" s="145"/>
      <c r="X12" s="142"/>
      <c r="Y12" s="143"/>
      <c r="Z12" s="144"/>
      <c r="AA12" s="144"/>
      <c r="AB12" s="144"/>
      <c r="AC12" s="145"/>
    </row>
    <row r="13" spans="2:29" ht="22.5" customHeight="1" x14ac:dyDescent="0.2">
      <c r="B13" s="142"/>
      <c r="C13" s="143"/>
      <c r="D13" s="144"/>
      <c r="E13" s="144"/>
      <c r="F13" s="144"/>
      <c r="G13" s="145"/>
      <c r="I13" s="142"/>
      <c r="J13" s="143"/>
      <c r="K13" s="144"/>
      <c r="L13" s="144"/>
      <c r="M13" s="144"/>
      <c r="N13" s="145"/>
      <c r="O13" s="169"/>
      <c r="Q13" s="142"/>
      <c r="R13" s="143"/>
      <c r="S13" s="144"/>
      <c r="T13" s="144"/>
      <c r="U13" s="144"/>
      <c r="V13" s="145"/>
      <c r="X13" s="142"/>
      <c r="Y13" s="143"/>
      <c r="Z13" s="144"/>
      <c r="AA13" s="144"/>
      <c r="AB13" s="144"/>
      <c r="AC13" s="145"/>
    </row>
    <row r="14" spans="2:29" ht="22.5" customHeight="1" x14ac:dyDescent="0.2">
      <c r="B14" s="142"/>
      <c r="C14" s="143"/>
      <c r="D14" s="144"/>
      <c r="E14" s="144"/>
      <c r="F14" s="144"/>
      <c r="G14" s="146"/>
      <c r="I14" s="142"/>
      <c r="J14" s="143"/>
      <c r="K14" s="144"/>
      <c r="L14" s="144"/>
      <c r="M14" s="144"/>
      <c r="N14" s="145"/>
      <c r="O14" s="169"/>
      <c r="Q14" s="142"/>
      <c r="R14" s="143"/>
      <c r="S14" s="144"/>
      <c r="T14" s="144"/>
      <c r="U14" s="144"/>
      <c r="V14" s="146"/>
      <c r="X14" s="142"/>
      <c r="Y14" s="143"/>
      <c r="Z14" s="144"/>
      <c r="AA14" s="144"/>
      <c r="AB14" s="144"/>
      <c r="AC14" s="145"/>
    </row>
    <row r="15" spans="2:29" ht="22.5" customHeight="1" x14ac:dyDescent="0.2">
      <c r="B15" s="142"/>
      <c r="C15" s="143"/>
      <c r="D15" s="144"/>
      <c r="E15" s="144"/>
      <c r="F15" s="144"/>
      <c r="G15" s="145"/>
      <c r="I15" s="142"/>
      <c r="J15" s="143"/>
      <c r="K15" s="144"/>
      <c r="L15" s="144"/>
      <c r="M15" s="144"/>
      <c r="N15" s="145"/>
      <c r="O15" s="169"/>
      <c r="Q15" s="142"/>
      <c r="R15" s="143"/>
      <c r="S15" s="144"/>
      <c r="T15" s="144"/>
      <c r="U15" s="144"/>
      <c r="V15" s="145"/>
      <c r="X15" s="142"/>
      <c r="Y15" s="143"/>
      <c r="Z15" s="144"/>
      <c r="AA15" s="144"/>
      <c r="AB15" s="144"/>
      <c r="AC15" s="145"/>
    </row>
    <row r="16" spans="2:29" ht="22.5" customHeight="1" x14ac:dyDescent="0.2">
      <c r="B16" s="142"/>
      <c r="C16" s="143"/>
      <c r="D16" s="144"/>
      <c r="E16" s="144"/>
      <c r="F16" s="144"/>
      <c r="G16" s="145"/>
      <c r="I16" s="142"/>
      <c r="J16" s="143"/>
      <c r="K16" s="144"/>
      <c r="L16" s="144"/>
      <c r="M16" s="144"/>
      <c r="N16" s="145"/>
      <c r="O16" s="169"/>
      <c r="Q16" s="142"/>
      <c r="R16" s="143"/>
      <c r="S16" s="144"/>
      <c r="T16" s="144"/>
      <c r="U16" s="144"/>
      <c r="V16" s="145"/>
      <c r="X16" s="142"/>
      <c r="Y16" s="143"/>
      <c r="Z16" s="144"/>
      <c r="AA16" s="144"/>
      <c r="AB16" s="144"/>
      <c r="AC16" s="145"/>
    </row>
    <row r="17" spans="2:29" ht="22.5" customHeight="1" x14ac:dyDescent="0.2">
      <c r="B17" s="142"/>
      <c r="C17" s="143"/>
      <c r="D17" s="144"/>
      <c r="E17" s="144"/>
      <c r="F17" s="144"/>
      <c r="G17" s="145"/>
      <c r="I17" s="142"/>
      <c r="J17" s="143"/>
      <c r="K17" s="144"/>
      <c r="L17" s="144"/>
      <c r="M17" s="144"/>
      <c r="N17" s="145"/>
      <c r="O17" s="169"/>
      <c r="Q17" s="142"/>
      <c r="R17" s="143"/>
      <c r="S17" s="144"/>
      <c r="T17" s="144"/>
      <c r="U17" s="144"/>
      <c r="V17" s="145"/>
      <c r="X17" s="142"/>
      <c r="Y17" s="143"/>
      <c r="Z17" s="144"/>
      <c r="AA17" s="144"/>
      <c r="AB17" s="144"/>
      <c r="AC17" s="145"/>
    </row>
    <row r="18" spans="2:29" ht="22.5" customHeight="1" x14ac:dyDescent="0.2">
      <c r="B18" s="142"/>
      <c r="C18" s="143"/>
      <c r="D18" s="144"/>
      <c r="E18" s="144"/>
      <c r="F18" s="144"/>
      <c r="G18" s="145"/>
      <c r="I18" s="142"/>
      <c r="J18" s="143"/>
      <c r="K18" s="144"/>
      <c r="L18" s="144"/>
      <c r="M18" s="144"/>
      <c r="N18" s="145"/>
      <c r="O18" s="169"/>
      <c r="Q18" s="142"/>
      <c r="R18" s="143"/>
      <c r="S18" s="144"/>
      <c r="T18" s="144"/>
      <c r="U18" s="144"/>
      <c r="V18" s="145"/>
      <c r="X18" s="142"/>
      <c r="Y18" s="143"/>
      <c r="Z18" s="144"/>
      <c r="AA18" s="144"/>
      <c r="AB18" s="144"/>
      <c r="AC18" s="145"/>
    </row>
    <row r="19" spans="2:29" ht="22.5" customHeight="1" x14ac:dyDescent="0.2">
      <c r="B19" s="142"/>
      <c r="C19" s="143"/>
      <c r="D19" s="144"/>
      <c r="E19" s="144"/>
      <c r="F19" s="144"/>
      <c r="G19" s="145"/>
      <c r="I19" s="142"/>
      <c r="J19" s="143"/>
      <c r="K19" s="144"/>
      <c r="L19" s="144"/>
      <c r="M19" s="144"/>
      <c r="N19" s="145"/>
      <c r="O19" s="169"/>
      <c r="Q19" s="142"/>
      <c r="R19" s="143"/>
      <c r="S19" s="144"/>
      <c r="T19" s="144"/>
      <c r="U19" s="144"/>
      <c r="V19" s="145"/>
      <c r="X19" s="142"/>
      <c r="Y19" s="143"/>
      <c r="Z19" s="144"/>
      <c r="AA19" s="144"/>
      <c r="AB19" s="144"/>
      <c r="AC19" s="145"/>
    </row>
    <row r="20" spans="2:29" ht="22.5" customHeight="1" x14ac:dyDescent="0.2">
      <c r="B20" s="142"/>
      <c r="C20" s="143"/>
      <c r="D20" s="144"/>
      <c r="E20" s="144"/>
      <c r="F20" s="144"/>
      <c r="G20" s="145"/>
      <c r="I20" s="142"/>
      <c r="J20" s="143"/>
      <c r="K20" s="144"/>
      <c r="L20" s="144"/>
      <c r="M20" s="144"/>
      <c r="N20" s="145"/>
      <c r="O20" s="169"/>
      <c r="Q20" s="142"/>
      <c r="R20" s="143"/>
      <c r="S20" s="144"/>
      <c r="T20" s="144"/>
      <c r="U20" s="144"/>
      <c r="V20" s="145"/>
      <c r="X20" s="142"/>
      <c r="Y20" s="143"/>
      <c r="Z20" s="144"/>
      <c r="AA20" s="144"/>
      <c r="AB20" s="144"/>
      <c r="AC20" s="145"/>
    </row>
    <row r="21" spans="2:29" ht="22.5" customHeight="1" x14ac:dyDescent="0.2">
      <c r="B21" s="142"/>
      <c r="C21" s="143"/>
      <c r="D21" s="144"/>
      <c r="E21" s="144"/>
      <c r="F21" s="144"/>
      <c r="G21" s="145"/>
      <c r="I21" s="142"/>
      <c r="J21" s="143"/>
      <c r="K21" s="144"/>
      <c r="L21" s="144"/>
      <c r="M21" s="144"/>
      <c r="N21" s="145"/>
      <c r="O21" s="169"/>
      <c r="Q21" s="142"/>
      <c r="R21" s="143"/>
      <c r="S21" s="144"/>
      <c r="T21" s="144"/>
      <c r="U21" s="144"/>
      <c r="V21" s="145"/>
      <c r="X21" s="142"/>
      <c r="Y21" s="143"/>
      <c r="Z21" s="144"/>
      <c r="AA21" s="144"/>
      <c r="AB21" s="144"/>
      <c r="AC21" s="145"/>
    </row>
    <row r="22" spans="2:29" ht="22.5" customHeight="1" x14ac:dyDescent="0.2">
      <c r="B22" s="142"/>
      <c r="C22" s="143"/>
      <c r="D22" s="144"/>
      <c r="E22" s="144"/>
      <c r="F22" s="144"/>
      <c r="G22" s="145"/>
      <c r="I22" s="142"/>
      <c r="J22" s="143"/>
      <c r="K22" s="144"/>
      <c r="L22" s="144"/>
      <c r="M22" s="144"/>
      <c r="N22" s="145"/>
      <c r="O22" s="169"/>
      <c r="Q22" s="142"/>
      <c r="R22" s="143"/>
      <c r="S22" s="144"/>
      <c r="T22" s="144"/>
      <c r="U22" s="144"/>
      <c r="V22" s="145"/>
      <c r="X22" s="142"/>
      <c r="Y22" s="143"/>
      <c r="Z22" s="144"/>
      <c r="AA22" s="144"/>
      <c r="AB22" s="144"/>
      <c r="AC22" s="145"/>
    </row>
    <row r="23" spans="2:29" ht="22.5" customHeight="1" x14ac:dyDescent="0.2">
      <c r="B23" s="142"/>
      <c r="C23" s="143"/>
      <c r="D23" s="144"/>
      <c r="E23" s="144"/>
      <c r="F23" s="144"/>
      <c r="G23" s="145"/>
      <c r="I23" s="142"/>
      <c r="J23" s="143"/>
      <c r="K23" s="144"/>
      <c r="L23" s="144"/>
      <c r="M23" s="144"/>
      <c r="N23" s="145"/>
      <c r="O23" s="169"/>
      <c r="Q23" s="142"/>
      <c r="R23" s="143"/>
      <c r="S23" s="144"/>
      <c r="T23" s="144"/>
      <c r="U23" s="144"/>
      <c r="V23" s="145"/>
      <c r="X23" s="142"/>
      <c r="Y23" s="143"/>
      <c r="Z23" s="144"/>
      <c r="AA23" s="144"/>
      <c r="AB23" s="144"/>
      <c r="AC23" s="145"/>
    </row>
    <row r="24" spans="2:29" ht="22.5" customHeight="1" x14ac:dyDescent="0.2">
      <c r="B24" s="142"/>
      <c r="C24" s="143"/>
      <c r="D24" s="144"/>
      <c r="E24" s="144"/>
      <c r="F24" s="144"/>
      <c r="G24" s="145"/>
      <c r="I24" s="142"/>
      <c r="J24" s="143"/>
      <c r="K24" s="144"/>
      <c r="L24" s="144"/>
      <c r="M24" s="144"/>
      <c r="N24" s="145"/>
      <c r="O24" s="169"/>
      <c r="Q24" s="142"/>
      <c r="R24" s="143"/>
      <c r="S24" s="144"/>
      <c r="T24" s="144"/>
      <c r="U24" s="144"/>
      <c r="V24" s="145"/>
      <c r="X24" s="142"/>
      <c r="Y24" s="143"/>
      <c r="Z24" s="144"/>
      <c r="AA24" s="144"/>
      <c r="AB24" s="144"/>
      <c r="AC24" s="145"/>
    </row>
    <row r="25" spans="2:29" ht="22.5" customHeight="1" x14ac:dyDescent="0.2">
      <c r="B25" s="142"/>
      <c r="C25" s="143"/>
      <c r="D25" s="144"/>
      <c r="E25" s="144"/>
      <c r="F25" s="144"/>
      <c r="G25" s="145"/>
      <c r="I25" s="142"/>
      <c r="J25" s="143"/>
      <c r="K25" s="144"/>
      <c r="L25" s="144"/>
      <c r="M25" s="144"/>
      <c r="N25" s="145"/>
      <c r="O25" s="169"/>
      <c r="Q25" s="142"/>
      <c r="R25" s="143"/>
      <c r="S25" s="144"/>
      <c r="T25" s="144"/>
      <c r="U25" s="144"/>
      <c r="V25" s="145"/>
      <c r="X25" s="142"/>
      <c r="Y25" s="143"/>
      <c r="Z25" s="144"/>
      <c r="AA25" s="144"/>
      <c r="AB25" s="144"/>
      <c r="AC25" s="145"/>
    </row>
    <row r="26" spans="2:29" ht="22.5" customHeight="1" x14ac:dyDescent="0.2">
      <c r="B26" s="142"/>
      <c r="C26" s="143"/>
      <c r="D26" s="144"/>
      <c r="E26" s="144"/>
      <c r="F26" s="144"/>
      <c r="G26" s="145"/>
      <c r="I26" s="142"/>
      <c r="J26" s="143"/>
      <c r="K26" s="144"/>
      <c r="L26" s="144"/>
      <c r="M26" s="144"/>
      <c r="N26" s="145"/>
      <c r="O26" s="169"/>
      <c r="Q26" s="142"/>
      <c r="R26" s="143"/>
      <c r="S26" s="144"/>
      <c r="T26" s="144"/>
      <c r="U26" s="144"/>
      <c r="V26" s="145"/>
      <c r="X26" s="142"/>
      <c r="Y26" s="143"/>
      <c r="Z26" s="144"/>
      <c r="AA26" s="144"/>
      <c r="AB26" s="144"/>
      <c r="AC26" s="145"/>
    </row>
    <row r="27" spans="2:29" ht="22.5" customHeight="1" x14ac:dyDescent="0.2">
      <c r="B27" s="142"/>
      <c r="C27" s="143"/>
      <c r="D27" s="144"/>
      <c r="E27" s="144"/>
      <c r="F27" s="144"/>
      <c r="G27" s="145"/>
      <c r="I27" s="142"/>
      <c r="J27" s="143"/>
      <c r="K27" s="144"/>
      <c r="L27" s="144"/>
      <c r="M27" s="144"/>
      <c r="N27" s="145"/>
      <c r="O27" s="169"/>
      <c r="Q27" s="142"/>
      <c r="R27" s="143"/>
      <c r="S27" s="144"/>
      <c r="T27" s="144"/>
      <c r="U27" s="144"/>
      <c r="V27" s="145"/>
      <c r="X27" s="142"/>
      <c r="Y27" s="143"/>
      <c r="Z27" s="144"/>
      <c r="AA27" s="144"/>
      <c r="AB27" s="144"/>
      <c r="AC27" s="145"/>
    </row>
    <row r="28" spans="2:29" ht="22.5" customHeight="1" x14ac:dyDescent="0.2">
      <c r="B28" s="142"/>
      <c r="C28" s="143"/>
      <c r="D28" s="144"/>
      <c r="E28" s="144"/>
      <c r="F28" s="144"/>
      <c r="G28" s="145"/>
      <c r="I28" s="142"/>
      <c r="J28" s="143"/>
      <c r="K28" s="144"/>
      <c r="L28" s="144"/>
      <c r="M28" s="144"/>
      <c r="N28" s="145"/>
      <c r="O28" s="169"/>
      <c r="Q28" s="142"/>
      <c r="R28" s="143"/>
      <c r="S28" s="144"/>
      <c r="T28" s="144"/>
      <c r="U28" s="144"/>
      <c r="V28" s="145"/>
      <c r="X28" s="142"/>
      <c r="Y28" s="143"/>
      <c r="Z28" s="144"/>
      <c r="AA28" s="144"/>
      <c r="AB28" s="144"/>
      <c r="AC28" s="145"/>
    </row>
    <row r="29" spans="2:29" ht="22.5" customHeight="1" x14ac:dyDescent="0.2">
      <c r="B29" s="142"/>
      <c r="C29" s="143"/>
      <c r="D29" s="144"/>
      <c r="E29" s="144"/>
      <c r="F29" s="144"/>
      <c r="G29" s="145"/>
      <c r="I29" s="142"/>
      <c r="J29" s="143"/>
      <c r="K29" s="144"/>
      <c r="L29" s="144"/>
      <c r="M29" s="144"/>
      <c r="N29" s="145"/>
      <c r="O29" s="169"/>
      <c r="Q29" s="142"/>
      <c r="R29" s="143"/>
      <c r="S29" s="144"/>
      <c r="T29" s="144"/>
      <c r="U29" s="144"/>
      <c r="V29" s="145"/>
      <c r="X29" s="142"/>
      <c r="Y29" s="143"/>
      <c r="Z29" s="144"/>
      <c r="AA29" s="144"/>
      <c r="AB29" s="144"/>
      <c r="AC29" s="145"/>
    </row>
    <row r="30" spans="2:29" ht="22.5" customHeight="1" x14ac:dyDescent="0.2">
      <c r="B30" s="147"/>
      <c r="C30" s="148"/>
      <c r="D30" s="149"/>
      <c r="E30" s="149"/>
      <c r="F30" s="149"/>
      <c r="G30" s="150"/>
      <c r="I30" s="147"/>
      <c r="J30" s="148"/>
      <c r="K30" s="149"/>
      <c r="L30" s="149"/>
      <c r="M30" s="149"/>
      <c r="N30" s="150"/>
      <c r="O30" s="169"/>
      <c r="Q30" s="147"/>
      <c r="R30" s="148"/>
      <c r="S30" s="149"/>
      <c r="T30" s="149"/>
      <c r="U30" s="149"/>
      <c r="V30" s="150"/>
      <c r="X30" s="147"/>
      <c r="Y30" s="148"/>
      <c r="Z30" s="149"/>
      <c r="AA30" s="149"/>
      <c r="AB30" s="149"/>
      <c r="AC30" s="150"/>
    </row>
    <row r="31" spans="2:29" ht="13.5" customHeight="1" x14ac:dyDescent="0.2">
      <c r="B31" s="151"/>
      <c r="C31" s="152"/>
      <c r="D31" s="152"/>
      <c r="E31" s="152"/>
      <c r="F31" s="152"/>
      <c r="I31" s="153"/>
      <c r="J31" s="152"/>
      <c r="K31" s="152"/>
      <c r="L31" s="152"/>
      <c r="M31" s="152"/>
      <c r="Q31" s="151"/>
      <c r="R31" s="152"/>
      <c r="S31" s="152"/>
      <c r="T31" s="152"/>
      <c r="U31" s="152"/>
      <c r="X31" s="153"/>
      <c r="Y31" s="152"/>
      <c r="Z31" s="152"/>
      <c r="AA31" s="152"/>
      <c r="AB31" s="152"/>
    </row>
    <row r="32" spans="2:29" x14ac:dyDescent="0.2">
      <c r="C32" s="137" t="s">
        <v>115</v>
      </c>
      <c r="D32" s="693" t="s">
        <v>74</v>
      </c>
      <c r="E32" s="694"/>
      <c r="F32" s="694"/>
      <c r="G32" s="695"/>
      <c r="I32" s="137" t="s">
        <v>115</v>
      </c>
      <c r="J32" s="693" t="s">
        <v>74</v>
      </c>
      <c r="K32" s="694"/>
      <c r="L32" s="694"/>
      <c r="M32" s="695"/>
      <c r="R32" s="137" t="s">
        <v>115</v>
      </c>
      <c r="S32" s="693" t="s">
        <v>74</v>
      </c>
      <c r="T32" s="694"/>
      <c r="U32" s="694"/>
      <c r="V32" s="695"/>
      <c r="X32" s="137" t="s">
        <v>115</v>
      </c>
      <c r="Y32" s="693" t="s">
        <v>74</v>
      </c>
      <c r="Z32" s="694"/>
      <c r="AA32" s="694"/>
      <c r="AB32" s="695"/>
    </row>
    <row r="33" spans="3:28" ht="19.5" customHeight="1" x14ac:dyDescent="0.2">
      <c r="C33" s="137" t="s">
        <v>111</v>
      </c>
      <c r="D33" s="154">
        <v>1</v>
      </c>
      <c r="E33" s="155">
        <v>2</v>
      </c>
      <c r="F33" s="155">
        <v>3</v>
      </c>
      <c r="G33" s="156">
        <v>4</v>
      </c>
      <c r="I33" s="137" t="s">
        <v>111</v>
      </c>
      <c r="J33" s="154">
        <v>1</v>
      </c>
      <c r="K33" s="155">
        <v>2</v>
      </c>
      <c r="L33" s="155">
        <v>3</v>
      </c>
      <c r="M33" s="156">
        <v>4</v>
      </c>
      <c r="R33" s="137" t="s">
        <v>111</v>
      </c>
      <c r="S33" s="154">
        <v>1</v>
      </c>
      <c r="T33" s="155">
        <v>2</v>
      </c>
      <c r="U33" s="155">
        <v>3</v>
      </c>
      <c r="V33" s="156">
        <v>4</v>
      </c>
      <c r="X33" s="137" t="s">
        <v>111</v>
      </c>
      <c r="Y33" s="154">
        <v>1</v>
      </c>
      <c r="Z33" s="155">
        <v>2</v>
      </c>
      <c r="AA33" s="155">
        <v>3</v>
      </c>
      <c r="AB33" s="156">
        <v>4</v>
      </c>
    </row>
    <row r="34" spans="3:28" ht="19.5" customHeight="1" x14ac:dyDescent="0.2">
      <c r="C34" s="137" t="s">
        <v>112</v>
      </c>
      <c r="D34" s="154">
        <v>1</v>
      </c>
      <c r="E34" s="155">
        <v>2</v>
      </c>
      <c r="F34" s="155">
        <v>3</v>
      </c>
      <c r="G34" s="156">
        <v>4</v>
      </c>
      <c r="I34" s="137" t="s">
        <v>112</v>
      </c>
      <c r="J34" s="154">
        <v>1</v>
      </c>
      <c r="K34" s="155">
        <v>2</v>
      </c>
      <c r="L34" s="155">
        <v>3</v>
      </c>
      <c r="M34" s="156">
        <v>4</v>
      </c>
      <c r="R34" s="137" t="s">
        <v>112</v>
      </c>
      <c r="S34" s="154">
        <v>1</v>
      </c>
      <c r="T34" s="155">
        <v>2</v>
      </c>
      <c r="U34" s="155">
        <v>3</v>
      </c>
      <c r="V34" s="156">
        <v>4</v>
      </c>
      <c r="X34" s="137" t="s">
        <v>112</v>
      </c>
      <c r="Y34" s="154">
        <v>1</v>
      </c>
      <c r="Z34" s="155">
        <v>2</v>
      </c>
      <c r="AA34" s="155">
        <v>3</v>
      </c>
      <c r="AB34" s="156">
        <v>4</v>
      </c>
    </row>
    <row r="35" spans="3:28" ht="19.5" customHeight="1" x14ac:dyDescent="0.2">
      <c r="C35" s="137" t="s">
        <v>113</v>
      </c>
      <c r="D35" s="154">
        <v>1</v>
      </c>
      <c r="E35" s="155">
        <v>2</v>
      </c>
      <c r="F35" s="155">
        <v>3</v>
      </c>
      <c r="G35" s="156">
        <v>4</v>
      </c>
      <c r="I35" s="137" t="s">
        <v>113</v>
      </c>
      <c r="J35" s="154">
        <v>1</v>
      </c>
      <c r="K35" s="155">
        <v>2</v>
      </c>
      <c r="L35" s="155">
        <v>3</v>
      </c>
      <c r="M35" s="156">
        <v>4</v>
      </c>
      <c r="R35" s="137" t="s">
        <v>113</v>
      </c>
      <c r="S35" s="154">
        <v>1</v>
      </c>
      <c r="T35" s="155">
        <v>2</v>
      </c>
      <c r="U35" s="155">
        <v>3</v>
      </c>
      <c r="V35" s="156">
        <v>4</v>
      </c>
      <c r="X35" s="137" t="s">
        <v>113</v>
      </c>
      <c r="Y35" s="154">
        <v>1</v>
      </c>
      <c r="Z35" s="155">
        <v>2</v>
      </c>
      <c r="AA35" s="155">
        <v>3</v>
      </c>
      <c r="AB35" s="156">
        <v>4</v>
      </c>
    </row>
    <row r="36" spans="3:28" ht="19.5" customHeight="1" x14ac:dyDescent="0.2">
      <c r="C36" s="137" t="s">
        <v>114</v>
      </c>
      <c r="D36" s="154">
        <v>1</v>
      </c>
      <c r="E36" s="155">
        <v>2</v>
      </c>
      <c r="F36" s="155">
        <v>3</v>
      </c>
      <c r="G36" s="156">
        <v>4</v>
      </c>
      <c r="I36" s="137" t="s">
        <v>114</v>
      </c>
      <c r="J36" s="154">
        <v>1</v>
      </c>
      <c r="K36" s="155">
        <v>2</v>
      </c>
      <c r="L36" s="155">
        <v>3</v>
      </c>
      <c r="M36" s="156">
        <v>4</v>
      </c>
      <c r="R36" s="137" t="s">
        <v>114</v>
      </c>
      <c r="S36" s="154">
        <v>1</v>
      </c>
      <c r="T36" s="155">
        <v>2</v>
      </c>
      <c r="U36" s="155">
        <v>3</v>
      </c>
      <c r="V36" s="156">
        <v>4</v>
      </c>
      <c r="X36" s="137" t="s">
        <v>114</v>
      </c>
      <c r="Y36" s="154">
        <v>1</v>
      </c>
      <c r="Z36" s="155">
        <v>2</v>
      </c>
      <c r="AA36" s="155">
        <v>3</v>
      </c>
      <c r="AB36" s="156">
        <v>4</v>
      </c>
    </row>
    <row r="38" spans="3:28" x14ac:dyDescent="0.2">
      <c r="C38" s="696" t="s">
        <v>5</v>
      </c>
      <c r="D38" s="696"/>
      <c r="E38" s="696"/>
      <c r="F38" s="696"/>
      <c r="G38" s="696"/>
      <c r="I38" s="696" t="s">
        <v>5</v>
      </c>
      <c r="J38" s="696"/>
      <c r="K38" s="696"/>
      <c r="L38" s="696"/>
      <c r="M38" s="696"/>
      <c r="R38" s="696" t="s">
        <v>5</v>
      </c>
      <c r="S38" s="696"/>
      <c r="T38" s="696"/>
      <c r="U38" s="696"/>
      <c r="V38" s="696"/>
      <c r="X38" s="696" t="s">
        <v>5</v>
      </c>
      <c r="Y38" s="696"/>
      <c r="Z38" s="696"/>
      <c r="AA38" s="696"/>
      <c r="AB38" s="696"/>
    </row>
    <row r="39" spans="3:28" x14ac:dyDescent="0.2">
      <c r="C39" s="696" t="s">
        <v>75</v>
      </c>
      <c r="D39" s="696"/>
      <c r="E39" s="696" t="s">
        <v>76</v>
      </c>
      <c r="F39" s="696"/>
      <c r="G39" s="696"/>
      <c r="I39" s="697" t="s">
        <v>75</v>
      </c>
      <c r="J39" s="697"/>
      <c r="K39" s="697" t="s">
        <v>76</v>
      </c>
      <c r="L39" s="697"/>
      <c r="M39" s="697"/>
      <c r="R39" s="696" t="s">
        <v>75</v>
      </c>
      <c r="S39" s="696"/>
      <c r="T39" s="696" t="s">
        <v>76</v>
      </c>
      <c r="U39" s="696"/>
      <c r="V39" s="696"/>
      <c r="X39" s="697" t="s">
        <v>75</v>
      </c>
      <c r="Y39" s="697"/>
      <c r="Z39" s="697" t="s">
        <v>76</v>
      </c>
      <c r="AA39" s="697"/>
      <c r="AB39" s="697"/>
    </row>
    <row r="40" spans="3:28" ht="22.5" customHeight="1" x14ac:dyDescent="0.2">
      <c r="C40" s="157"/>
      <c r="D40" s="158"/>
      <c r="E40" s="157"/>
      <c r="F40" s="159"/>
      <c r="G40" s="160"/>
      <c r="I40" s="161"/>
      <c r="J40" s="162"/>
      <c r="K40" s="161"/>
      <c r="L40" s="155"/>
      <c r="M40" s="163"/>
      <c r="R40" s="157"/>
      <c r="S40" s="158"/>
      <c r="T40" s="157"/>
      <c r="U40" s="159"/>
      <c r="V40" s="160"/>
      <c r="X40" s="161"/>
      <c r="Y40" s="162"/>
      <c r="Z40" s="161"/>
      <c r="AA40" s="155"/>
      <c r="AB40" s="163"/>
    </row>
  </sheetData>
  <mergeCells count="34">
    <mergeCell ref="T39:V39"/>
    <mergeCell ref="X39:Y39"/>
    <mergeCell ref="Z39:AB39"/>
    <mergeCell ref="C39:D39"/>
    <mergeCell ref="E39:G39"/>
    <mergeCell ref="I39:J39"/>
    <mergeCell ref="K39:M39"/>
    <mergeCell ref="R39:S39"/>
    <mergeCell ref="D32:G32"/>
    <mergeCell ref="J32:M32"/>
    <mergeCell ref="S32:V32"/>
    <mergeCell ref="Y32:AB32"/>
    <mergeCell ref="C38:G38"/>
    <mergeCell ref="I38:M38"/>
    <mergeCell ref="R38:V38"/>
    <mergeCell ref="X38:AB38"/>
    <mergeCell ref="Q9:V9"/>
    <mergeCell ref="X9:AC9"/>
    <mergeCell ref="C10:G10"/>
    <mergeCell ref="J10:N10"/>
    <mergeCell ref="R10:V10"/>
    <mergeCell ref="Y10:AC10"/>
    <mergeCell ref="B9:G9"/>
    <mergeCell ref="I9:N9"/>
    <mergeCell ref="Q7:AC7"/>
    <mergeCell ref="Q6:AC6"/>
    <mergeCell ref="B7:N7"/>
    <mergeCell ref="B6:N6"/>
    <mergeCell ref="I2:N2"/>
    <mergeCell ref="X2:AC2"/>
    <mergeCell ref="B3:N3"/>
    <mergeCell ref="Q3:AC3"/>
    <mergeCell ref="B5:N5"/>
    <mergeCell ref="Q5:AC5"/>
  </mergeCells>
  <phoneticPr fontId="2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計画書</vt:lpstr>
      <vt:lpstr>報告書</vt:lpstr>
      <vt:lpstr>会場表示</vt:lpstr>
      <vt:lpstr>チーム名</vt:lpstr>
      <vt:lpstr>スコアシート</vt:lpstr>
      <vt:lpstr>Ａスコア</vt:lpstr>
      <vt:lpstr>Ａスコア!Print_Area</vt:lpstr>
      <vt:lpstr>スコアシート!Print_Area</vt:lpstr>
      <vt:lpstr>チーム名!Print_Area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久朗津　義晃</dc:creator>
  <cp:lastModifiedBy>iwate-ed</cp:lastModifiedBy>
  <cp:lastPrinted>2024-07-10T04:59:50Z</cp:lastPrinted>
  <dcterms:created xsi:type="dcterms:W3CDTF">2006-11-19T11:37:37Z</dcterms:created>
  <dcterms:modified xsi:type="dcterms:W3CDTF">2025-08-01T07:01:31Z</dcterms:modified>
</cp:coreProperties>
</file>